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6875" windowHeight="2100" tabRatio="671" activeTab="0"/>
  </bookViews>
  <sheets>
    <sheet name="Hoja1" sheetId="1" r:id="rId1"/>
  </sheets>
  <definedNames>
    <definedName name="_xlnm._FilterDatabase" localSheetId="0" hidden="1">'Hoja1'!$A$5:$K$694</definedName>
    <definedName name="_xlnm.Print_Area" localSheetId="0">'Hoja1'!$A$2:$K$695</definedName>
    <definedName name="_xlnm.Print_Titles" localSheetId="0">'Hoja1'!$2:$5</definedName>
  </definedNames>
  <calcPr fullCalcOnLoad="1"/>
</workbook>
</file>

<file path=xl/sharedStrings.xml><?xml version="1.0" encoding="utf-8"?>
<sst xmlns="http://schemas.openxmlformats.org/spreadsheetml/2006/main" count="5409" uniqueCount="1420">
  <si>
    <t>96.960.800-6</t>
  </si>
  <si>
    <t>05-FR N° 21</t>
  </si>
  <si>
    <t>Licitación Privada Mayor " Adquisición de vehículo destinado a la Fiscalía Regional de Valparaíso"</t>
  </si>
  <si>
    <t>JORGE VALENZUELA V. Y CIA. LTDA.</t>
  </si>
  <si>
    <t>88.188.600-6</t>
  </si>
  <si>
    <t>Consumo de electricidad de Fiscalía Local La Ligua, periodo desde 15/01/2013 al 13/02/2013</t>
  </si>
  <si>
    <t>Adquisición de materiales de oficina : compra de 800 resmas de papel fotocopia EQUALIT, tamaño oficio para Fiscalías Locales</t>
  </si>
  <si>
    <t xml:space="preserve">GIOVANNA CAROLINA ARANCIBIA </t>
  </si>
  <si>
    <t>9.639.027-0</t>
  </si>
  <si>
    <t>PATRICIA EUGENIA PEREIRA AVILA</t>
  </si>
  <si>
    <t>7.988.068-K</t>
  </si>
  <si>
    <t>10.280.831-2</t>
  </si>
  <si>
    <t xml:space="preserve">Consumo agua potable Oficina Atención Petorca, periodo desde 10/11/2012 al 10/12/2012.  </t>
  </si>
  <si>
    <t>Consumo de agua de Fiscalía Local de San Felipe, periodo desde 29/01/2013 al 29/12/2012</t>
  </si>
  <si>
    <t>Servicio de correos de Fiscalía Regional y Fiscalías Locales, mes de Enero de 2013</t>
  </si>
  <si>
    <t>Consumo de agua de Fiscalía Local de Villa Alemana,  periodo desde 09/01/2013 al 09/02/2013.</t>
  </si>
  <si>
    <t>Consumo de Agua de Fiscalía Local de San Antonio, periodo desde 10/01/2013 al 09/02/2013.</t>
  </si>
  <si>
    <t>Contratación de servicio de reparación de cañerías de agua potable e instalación de cerámica en Fiscalía Local de Quillota</t>
  </si>
  <si>
    <t>7.150.205-8</t>
  </si>
  <si>
    <t xml:space="preserve">Publicación de llamado a concurso público por Abogado Asistente Fiscalía Local San Felipe </t>
  </si>
  <si>
    <t>Adquisición de 6 Televisores LED, marca SONY, 32`` - Instalación de Proyecto SIAU en Fiscalías Locales de la Región</t>
  </si>
  <si>
    <t>GUILLERMO AHUMADA S.A.</t>
  </si>
  <si>
    <t>86.847.300-2</t>
  </si>
  <si>
    <t>Consumo de electricidad de Fiscalía Local de San Felipe, periodo desde 18/01/2013 al 19/02/2013.</t>
  </si>
  <si>
    <t>Reunión de normalización de criterios - Metas 2013 ( Fiscales Jefes, Administradores y Directivos) -  Arriendo de Salón y coffe-break</t>
  </si>
  <si>
    <t>CONFERENCE S. A.</t>
  </si>
  <si>
    <t>96.677.010-4</t>
  </si>
  <si>
    <t>Adquisición de materiales de oficina para Fiscalías Locales</t>
  </si>
  <si>
    <t>DISTRIBUIDORA OFIMARKET S.A.</t>
  </si>
  <si>
    <t>96.829.680-9</t>
  </si>
  <si>
    <t>Contratación de servicio de evaluaciones psicolaborales para procesos de selección de personal</t>
  </si>
  <si>
    <t>78.397.130-5</t>
  </si>
  <si>
    <t>Adquisición de materiales de oficina : compra de timbres automáticos para Fiscalías Locales</t>
  </si>
  <si>
    <t>10.327.459-1</t>
  </si>
  <si>
    <t>Consumo de electricidad de Fiscalía Local Viña del Mar, periodo desde 17/01/2013 al 15/02/2013</t>
  </si>
  <si>
    <t>Consumo de Agua de Fiscalía Local de Quilpué, periodo desde 12/01/2013 al 12/02/2013.</t>
  </si>
  <si>
    <t>86.853.800-7</t>
  </si>
  <si>
    <t>Contratación de servicio de control de plagas en Fiscalía Local de La Calera</t>
  </si>
  <si>
    <t>SERVICIOS CONTROL DE PLAGAS AYG LTDA</t>
  </si>
  <si>
    <t>76.799.830-9</t>
  </si>
  <si>
    <t>Servicio de coffe-break, por Reunión de Fiscales Jefes, Administradores y Directivos</t>
  </si>
  <si>
    <t>Contratación de servicio de instalación de puntos de datos  - Equipos SIAU en Fiscalía Local de Valparaíso</t>
  </si>
  <si>
    <t>76.133.709-2</t>
  </si>
  <si>
    <t>Adquisición de soportes para LCD - Proyecto SIAU Fiscalías Locales de Valparaíso y Viña del Mar</t>
  </si>
  <si>
    <t>10 Los Lagos</t>
  </si>
  <si>
    <t>2500 cheques serie MPFRLL del 27501 al 3000</t>
  </si>
  <si>
    <t>Banco Estado</t>
  </si>
  <si>
    <t>1 timbre automático "Recepción con fechador"</t>
  </si>
  <si>
    <t>Samuel Brito Jorquera</t>
  </si>
  <si>
    <t>6.919.934-8</t>
  </si>
  <si>
    <t>2 Televisor LCD Sony 32 "</t>
  </si>
  <si>
    <t>Dimarsa S.A.</t>
  </si>
  <si>
    <t>93.224.000-9</t>
  </si>
  <si>
    <t>30 Cód.Penal y 30 Cód Procesal Penal formato estudiante año 2013</t>
  </si>
  <si>
    <t>Editorial Jurídica de Chile Andrés Bello</t>
  </si>
  <si>
    <t>82.273.200-3</t>
  </si>
  <si>
    <t>2 soportes para televisor LCD con brazo</t>
  </si>
  <si>
    <t>Easy S.A.</t>
  </si>
  <si>
    <t>Publicación concurso público Ayudante de Fiscal FL Osorno en diarios Austral de Osorno y El Llanquihue P.Montt para el 10-12-13</t>
  </si>
  <si>
    <t>Soc.Periodística Araucanía S.A.</t>
  </si>
  <si>
    <t>87.778.800-8</t>
  </si>
  <si>
    <t>Nivelación sector baño 1er piso FL R.Negro</t>
  </si>
  <si>
    <t>Oscar García Barrios</t>
  </si>
  <si>
    <t>8.479.796-0</t>
  </si>
  <si>
    <t>6 empastes para hojas de diarios, tapa dura, lomo con escritura dorada, de 31x42 y lomo de 4 cms.aprox</t>
  </si>
  <si>
    <t>Titor Ocampos Valencia</t>
  </si>
  <si>
    <t>7.978.687-K</t>
  </si>
  <si>
    <t>Instalación de 2 pizarras de 0,80 x 1,20 mts. F.Regional</t>
  </si>
  <si>
    <t>Juan Carlos Opitz Gallardo</t>
  </si>
  <si>
    <t>13.405.690-8</t>
  </si>
  <si>
    <t>Desmalezado y retiro de escombros del sitio FL Osorno</t>
  </si>
  <si>
    <t>Karen Barría Martínez</t>
  </si>
  <si>
    <t>15.734.192-8</t>
  </si>
  <si>
    <t>Arriendo de proyector, incluye cable de poder, cable VGA, control remoto</t>
  </si>
  <si>
    <t>Crecic S.A.</t>
  </si>
  <si>
    <t>87.019.000-K</t>
  </si>
  <si>
    <t>3 pasajes aéreos P.Montt- Santiago- P.montt del 05-03 al 01-03-2013</t>
  </si>
  <si>
    <t>Turismo Cocha S.A.</t>
  </si>
  <si>
    <t>81.21.100-7</t>
  </si>
  <si>
    <t>Sociedad Austral de Electricidad S.A.</t>
  </si>
  <si>
    <t>Consumo de agua Fiscalía Regional Y Fiscalías Locales</t>
  </si>
  <si>
    <t>Empresa de Servicios Sanitarios de Los Lagos S.A.</t>
  </si>
  <si>
    <t>Consumo de agua Fiscalías Local Hualaihué</t>
  </si>
  <si>
    <t>Comité Agua Potable Rural R.Negro</t>
  </si>
  <si>
    <t>71.385.700-9</t>
  </si>
  <si>
    <t>F R. Atacama</t>
  </si>
  <si>
    <t>Pago de consumo de electricidad NIC 3838367, Fiscalía Local de Freirina periodo del 13/01/2013 hasta 12/02/2013, cantidad de consumo en 1992 KW.</t>
  </si>
  <si>
    <t>EMELAT S.A.</t>
  </si>
  <si>
    <t>87.601.500-5</t>
  </si>
  <si>
    <t>Pago de consumo de electricidad Nic 3851084, Fiscalía Local de Diego de Almagro, periodo del 17/01/2013 Lec 116486 hasta 18/02/2013 Lec 116990, (504 kw).</t>
  </si>
  <si>
    <t>EMELAT S.A..</t>
  </si>
  <si>
    <t>Pago de consumo de Electricidad para la Fiscalía Local de Caldera Nº Cte. 4304467 (1573 KW)  periodo del 28-01-2012 al 26-02-2013.</t>
  </si>
  <si>
    <t>Pago de consumo de Electricidad para la Fiscalía Regional Nic Nº4002216 periodo del 30/01/2013 al 26/02/2013, ( Diciembre 3.716 KW).</t>
  </si>
  <si>
    <t>Pago de consumo de Electricidad Nic Nº4320534, para la Fiscalía Local de Vallenar, consumo de 2.196 KW, periodo del 29/01/2013 al 27/02/2013</t>
  </si>
  <si>
    <t>Pago de consumo de Electricidad para la Fiscalía Local de Copiapó Nic Nº4087055 periodo del 30/01/2013 al 26/02/2013 (Enero 3.840 KW)</t>
  </si>
  <si>
    <t>Pago de consumo de electricidad Nic 3827166, Fiscalía Local de Chañaral periodo del 10/01/2013 Lec 41086 hasta 11/02/2013 Lec 41723, cantidad de consumo en 637 KW.</t>
  </si>
  <si>
    <t>ENTEL TELEFONÍA LOCAL S.A.</t>
  </si>
  <si>
    <t>Rentas mensuales enlaces de telecomunicaciones periodo Enero 2013, Contrato de plataforma integral de comunicaciones del Ministerio Publico, III Región.</t>
  </si>
  <si>
    <t>Pago de agua Nº de servicio 609623-9, Fiscalía Local de Caldera para el periodo del 29/12/2012 Lec 1.026 M3 al 29/01/2013 Lec 1.041 (15m3).</t>
  </si>
  <si>
    <t>AGUAS CHAÑAR S.A..</t>
  </si>
  <si>
    <t>99.542.570-k</t>
  </si>
  <si>
    <t>Pago de agua Nº de servicio 129472-5, Fiscalía Local de Vallenar para el periodo del 05/01/2013 M3 437 al 04/02/2013 M3 453, (16 m3).</t>
  </si>
  <si>
    <t>Pago de agua Nº de servicio 151767-8, Fiscalía Local de Freirina para el periodo del 02/01/2013 Lec 2014 al 31/01/2013 Lec 2035, (21m3)</t>
  </si>
  <si>
    <t>Pago de agua Nº de servicio 58128-3, Fiscalía Local de Copiapó para el periodo del 04/01/2013 Lec 6.251 hasta 02/02/2013 Lec 6.284. (33 m3)</t>
  </si>
  <si>
    <t>F R. Aysén</t>
  </si>
  <si>
    <t>Franqueo convenido sobres, consumo mes de enero 2013.</t>
  </si>
  <si>
    <t>Empresa de Correos de Chile S.A.</t>
  </si>
  <si>
    <t>Franqueo convenido, courier nacional, consumo mes de enero 2013.</t>
  </si>
  <si>
    <t>Servicio de telefonía para videoconferencia</t>
  </si>
  <si>
    <t>Servicio telefonía fija, monitoreo de alarma Fiscalía Regional de Aysén, período 01.01.13 al 31.01.13.</t>
  </si>
  <si>
    <t>Compañía de Teléfonos de Coyhaique S.A.</t>
  </si>
  <si>
    <t>92.047.000-9</t>
  </si>
  <si>
    <t>Agua potable y alcantarillado Fiscalía Región de Aysén y Fiscalía Local  Coyhaique, periodo 22.12.12 al 22.01.13</t>
  </si>
  <si>
    <t>Aguas Patagonia de Aysén S.A.</t>
  </si>
  <si>
    <t>99.501.280-4</t>
  </si>
  <si>
    <t>Corte de pasto Fiscalía Local de Aysén, 1era. quincena febrero 2013.</t>
  </si>
  <si>
    <t>Sandro Claudio Córdova Cabrera</t>
  </si>
  <si>
    <t>9.067.424-2</t>
  </si>
  <si>
    <t>Agua potable y alcantarillado Fiscalía Local de Cisnes, período 24/12/12 al 24/01/13</t>
  </si>
  <si>
    <t>04/0213</t>
  </si>
  <si>
    <t>Agua potable y alcantarillado Fiscalía Local de  Cochrane, período 25/12/12 al 25/01/13</t>
  </si>
  <si>
    <t>Corte de césped  frontis de Fiscalía Regional de Aysén y Fiscalía Local de Coyhaique y armado de mueble.</t>
  </si>
  <si>
    <t>Luis Gumercindo Barría Gómez</t>
  </si>
  <si>
    <t>6.959.063-2</t>
  </si>
  <si>
    <t>Agua potable y alcantarillado Fiscalía Local de Chile Chico, período 27/12/12 al 28/01/13</t>
  </si>
  <si>
    <t>Agua potable cargo fijo Fiscalía Local de Chile Chico, período 27/12/12 al 28/01/13</t>
  </si>
  <si>
    <t>Consumo energía eléctrica Fiscalía Regional y Fiscalía Local de Coyhaique, periodo 03/01/13 al 04/02/13.</t>
  </si>
  <si>
    <t>Empresa Eléctrica de Aysén S.A.</t>
  </si>
  <si>
    <t>88.272.600-2</t>
  </si>
  <si>
    <t>Agua potable y alcantarillado Fiscalía Local de Pto. Aysén, período 28/12/12 al 29/01/13</t>
  </si>
  <si>
    <t>Reparación portón eléctrico acceso Fiscalía Regional de Aysén.</t>
  </si>
  <si>
    <t>Juan Marcos Recabal Fica</t>
  </si>
  <si>
    <t>13.740.085-5</t>
  </si>
  <si>
    <t>Impresión de anuarios Cuenta Pública 2012 de Fiscalía Regional de Aysén.</t>
  </si>
  <si>
    <t>Imprenta América Ltda.</t>
  </si>
  <si>
    <t>87.726.400-9</t>
  </si>
  <si>
    <t>Carátulas TCMC para Fiscalía Local de Coyhaique y Fiscalía Local de Aysén.</t>
  </si>
  <si>
    <t>Imprenta Barahona Ltda.</t>
  </si>
  <si>
    <t>78.511.790-8</t>
  </si>
  <si>
    <t>Servicio de larga distancia período 02/01/13 al 01/02/13</t>
  </si>
  <si>
    <t>Telefónica Larga Distancia S.A.</t>
  </si>
  <si>
    <t>96.672.160-K</t>
  </si>
  <si>
    <t>Pasajes aéreos internacional y nacional para Relator VII Jornadas Patagónicas de Derecho Penal</t>
  </si>
  <si>
    <t>Confección afiches y libretas para VII Jornadas Patagónicas de Derecho Penal 2013.</t>
  </si>
  <si>
    <t>María Angélica Contreras Puebla</t>
  </si>
  <si>
    <t>8.224.350-K</t>
  </si>
  <si>
    <t>Adquisición de 1000 lápices con logo institucional.</t>
  </si>
  <si>
    <t>Industrial Publicitaria Limitada</t>
  </si>
  <si>
    <t>76.110.060-2</t>
  </si>
  <si>
    <t>Servicio de cambio de aceite vehículo asignado al Fiscal Regional, Toyota Pat. BK-SY.78.</t>
  </si>
  <si>
    <t>Luis Ignacio González y Cía. Ltda.</t>
  </si>
  <si>
    <t>76.104.666-7</t>
  </si>
  <si>
    <t>Pasajes aéreos nacionales para Relatores VII Jornadas Patagónicas de Derecho Penal</t>
  </si>
  <si>
    <t>Pasajes aéreos a Santiago para Directora Ejecutiva Regional. Jornada Diagnóstico Sistema Evaluación  Desempeño - Proceso 2012 - Fiscalía Nacional</t>
  </si>
  <si>
    <t>Pasajes aéreos a Santiago para Jefe Unidad de Gestión e Informática. Jornada Diagnóstico Sistema Evaluación  Desempeño - Proceso 2012 - Fiscalía Nacional</t>
  </si>
  <si>
    <t>Consumo energía eléctrica Fiscalía Local de Pto. Aysén del 16/01/13 al 15/02/13</t>
  </si>
  <si>
    <t>Pasajes aéreos a Santiago para Jefe Unidad de Adm. Y Finanzas. Jornada Diagnóstico Sistema Evaluación  Desempeño - Proceso 2012 - Fiscalía Nacional</t>
  </si>
  <si>
    <t>Adquisición de bolsas de papel impresas con logo institucional.</t>
  </si>
  <si>
    <t>Atlantic Envases Finos Ltda.</t>
  </si>
  <si>
    <t>78.705.160-K</t>
  </si>
  <si>
    <t>Consumo energía eléctrica Fiscalía Local de Cochrane, período 21.12.12 al 21.02.13.</t>
  </si>
  <si>
    <t>Consumo energía eléctrica Fiscalía Local de Cisnes, período 21.12.12 al 21.02.13.</t>
  </si>
  <si>
    <t>Pasajes aéreos nacional para Relator VII Jornadas Patagónicas de Derecho Penal.</t>
  </si>
  <si>
    <t>Pasajes aéreos a Santiago para Fiscal Región de Aysén. Consejo General de Fiscales Regionales.</t>
  </si>
  <si>
    <t>Monitor para PC de 24" para oficina de Fiscalía Regional de Aysén.</t>
  </si>
  <si>
    <t>Chile de Computación Limitada</t>
  </si>
  <si>
    <t>Timbre para Fiscalía Local de Chile Chico.</t>
  </si>
  <si>
    <t>Humberto Garetto e Hijos Ltda.</t>
  </si>
  <si>
    <t>81.771.100-6</t>
  </si>
  <si>
    <t>Permiso circulación vehículo FR Aysén, Pat. BKSY-78, período vigencia hasta el 31/03/2013.</t>
  </si>
  <si>
    <t>Ilustre Municipalidad de Coyhaique</t>
  </si>
  <si>
    <t>69.240.300-2</t>
  </si>
  <si>
    <t>Servicio TV Cable Fiscalía Regional Aysén, renta al 26 de febrero 2013.</t>
  </si>
  <si>
    <t>VTR Banda Ancha (Chile) S.A.</t>
  </si>
  <si>
    <t>96.787.750-6</t>
  </si>
  <si>
    <t>FN/MP Nº 241</t>
  </si>
  <si>
    <t>Integración E Innovación Tecnológica XINTEC Limitada</t>
  </si>
  <si>
    <t>76.017.995-7</t>
  </si>
  <si>
    <t>FN/MP Nº 278</t>
  </si>
  <si>
    <t>The Pegasus Group Company S.A.</t>
  </si>
  <si>
    <t>76.773.280-5</t>
  </si>
  <si>
    <t>17 Fiscalía Nacional</t>
  </si>
  <si>
    <t xml:space="preserve">Varias facturas </t>
  </si>
  <si>
    <t>10520952-953-954-955-956-957-958-959-960-961-962-963 y 968.</t>
  </si>
  <si>
    <t>Chilectra S.A.</t>
  </si>
  <si>
    <t>10468788-8823-8824-8825-8826-8827-8828-8829-8830-8831-8829 y 8840.</t>
  </si>
  <si>
    <t>Gasto en electricidad para la Fiscalía Nacional, correspondiente a las dependencias Agustinas 1.070, Piso 5, Santiago, para el período comprendido entre el 25 de Enero al 26 de Febrero de 2013.</t>
  </si>
  <si>
    <t>427977-978-979-980-981-982-983-984-985-986-987-988 y 984.</t>
  </si>
  <si>
    <t xml:space="preserve">Facturas </t>
  </si>
  <si>
    <t>30093435 - 30093415</t>
  </si>
  <si>
    <t>Servicio telefónico correspondiente a tráfico de larga distancia nacional, internacional, líneas de respaldo y líneas RDSI para la Fiscalía Nacional, instaladas en General Mackenna 1369, para el período Febrero de 2013.</t>
  </si>
  <si>
    <t>EMPRESA ELÉCTRICA DE ANTOFAGASTA S.A.</t>
  </si>
  <si>
    <t>AGUAS DE ANTOFAGASTA S.A.</t>
  </si>
  <si>
    <t>Pasajes aéreos nacionales</t>
  </si>
  <si>
    <t>MARIO LABRAÑA GUZMÁN</t>
  </si>
  <si>
    <t>Servicio  Prepago 500 Unidades  IsatPhone ( duración 365 días)</t>
  </si>
  <si>
    <t>Mantención Y Reparación Sistema de Portón Automático Fiscalía Local Antofagasta</t>
  </si>
  <si>
    <t>Mantención y reparación de sistema citofonía, Bodega Custodia Fiscalía Antofagasta</t>
  </si>
  <si>
    <t>OBRAS CIVILES DISEÑO ESTRUCTURALES ELECT</t>
  </si>
  <si>
    <t>Publicación llamado a Licitación Publica de vehiculo</t>
  </si>
  <si>
    <t>EMPRESA PERIODÍSTICA EL NORTE S.A</t>
  </si>
  <si>
    <t>Arriendo de 2 Equipos Informáticos</t>
  </si>
  <si>
    <t>Renta mensual telefonía fija, periodo  Enero 2013, Contrato plataforma integral de comunicaciones del Ministerio Publico, III Región.</t>
  </si>
  <si>
    <t>Compra de pasajes para Srs. Neylan Valdivia, Eva Rojas y Simon Ramírez, que participaron en jornada de trabajo en la ciudad de Santiago. Diagnostico Sistema evaluación de desempeño proceso 2012.</t>
  </si>
  <si>
    <t>Servicio pericial psicológico, Fiscalía Local de Caldera, Fiscal Juan Andrés Shertzer.</t>
  </si>
  <si>
    <t>TELEFÓNICA CHILE S.A.</t>
  </si>
  <si>
    <t>TELEFÓNICA MÓVILES CHILE S.A.</t>
  </si>
  <si>
    <t>C&amp;C CAPACITACIÓN LTDA.</t>
  </si>
  <si>
    <t>Cancelación de 2º cuota Póliza de Seguro de Incendio de Inmuebles de la Fiscalía Local de Illapel y Local de Los Vilos.</t>
  </si>
  <si>
    <t>Adquisición de Insumos para Dispensadores - Stock Fiscalías de la IV Región.</t>
  </si>
  <si>
    <t>Adquisición de Resmas - Stock Fiscalías de la IV Región.</t>
  </si>
  <si>
    <t>Contratación de Servicio de diseño, diagramación e impresión de Cta. Pública año 2012 de la Fiscalía IV Región Coquimbo.</t>
  </si>
  <si>
    <t>SOC. DE IMPRESIONES INTEGRALES MULTIPROPÓSITO LTDA.</t>
  </si>
  <si>
    <t xml:space="preserve">JEANNETTE ÁLVAREZ DEFRANCHI </t>
  </si>
  <si>
    <t xml:space="preserve">LORETO STAPLEFIELD SEPÚLVEDA </t>
  </si>
  <si>
    <t>CHILQUINTA ENERGÍA S.A.</t>
  </si>
  <si>
    <t>ENERGÍA DE CASABLANCA</t>
  </si>
  <si>
    <t>Contratación servicio de mantención de caja de seguridad - Fiscalía Local de Viña del Mar</t>
  </si>
  <si>
    <t>EDMUNDO GARCÍA Y CIA. LTDA.</t>
  </si>
  <si>
    <t xml:space="preserve">Consumo de agua potable Fiscalía Local de La Ligua, periodo de facturación del 24/12/2012 al 24/01/2013 </t>
  </si>
  <si>
    <t>Servicio de RDSI utilizado por U.A.V.T. (para conexión desde Quillota, Los Andes, San Felipe, San Antonio, Viña del Mar y Fiscalía Regional), 27/12/2012 al 26/01/2013</t>
  </si>
  <si>
    <t xml:space="preserve">Consumo de electricidad de Oficina de Atención Petorca, periodo  desde 04/01/2013 al 04/02/2013. </t>
  </si>
  <si>
    <t>COMPAÑÍA NACIONAL DE FUERZA ELÉCTRICA S.A.</t>
  </si>
  <si>
    <t>Provisión e instalación de equipos de aire acondicionado - Sector Gabinete Fiscalía Regional</t>
  </si>
  <si>
    <t xml:space="preserve">Consumo de agua potable Fiscalía Local de Limache, periodo de facturación del 19/12/2012 al 18/01/2013 </t>
  </si>
  <si>
    <t xml:space="preserve">Consumo de electricidad Fiscalía Local de Quilpue. entre el periodo del 26/11/2012 al 26/12/2012, </t>
  </si>
  <si>
    <t xml:space="preserve">Consumo de gas natural de Fiscalía Regional y Fiscalía Local  Valparaíso, periodo desde 11/01/2013 al 11/02/2013  </t>
  </si>
  <si>
    <t>EMPRESA DE GAS DE LA V REGIÓN S.A.</t>
  </si>
  <si>
    <t xml:space="preserve">Consumo electricidad  de Fiscalía Regional y Fiscalía Local de Valparaíso, periodo desde el 05/01/2013 al 05/02/2013 </t>
  </si>
  <si>
    <t>Consumo de Agua de Fiscalía Local de Valparaíso y Fiscalía Regional, periodo desde 09/01/2013 al 09//02/2013.</t>
  </si>
  <si>
    <t>MARCO DAVID YÁNEZ JIMÉNEZ</t>
  </si>
  <si>
    <t>SOC. DE CAPACITACIÓN LABORAL LTDA</t>
  </si>
  <si>
    <t>GLORIA PAOLA SÁNCHEZ UBILLO</t>
  </si>
  <si>
    <t>Contratación de servicio de mantención y reparación de sistema de elevación de agua potable de Fiscalía Local y Regional de Valparaíso</t>
  </si>
  <si>
    <t>INSTAL. HIDRÁULICAS HIDROCINCO LTDA.</t>
  </si>
  <si>
    <t>SERVICIOS GENERALES DE TELECOMUNICACIONES</t>
  </si>
  <si>
    <t>Servicio de reparación de electro bomba Nº2 marca REGGGIO 2MB Fiscalía Regional.</t>
  </si>
  <si>
    <t>CAROCA Y SÁNCHEZ LTDA.</t>
  </si>
  <si>
    <t>Servicio de mantención cámara de desagüe subterráneo edificio fiscalía regional.</t>
  </si>
  <si>
    <t>Servicio de mantención de electro bomba Nº1 marca REGGGIO 2MB Fiscalía Regional.</t>
  </si>
  <si>
    <t>Pericia psicológica RUC 1201287xxx-x Fiscalía Graneros.</t>
  </si>
  <si>
    <t>ÁNGELA MACARENA ARIAS ACUÑA</t>
  </si>
  <si>
    <t>SONIA GUTIÉRREZ CID</t>
  </si>
  <si>
    <t>PERITAJE SOCIAL-FORENSE, DELITO VIOLACIÓN</t>
  </si>
  <si>
    <t>VICTOR HUGO PALACIOS GONZÁLEZ</t>
  </si>
  <si>
    <t>Erradicación de Palomas $380.800   Mantención $154.700</t>
  </si>
  <si>
    <t>AUTORIZA RENOVACIÓN DE  CONTRATO DE SERVICIO DE MANTENCIÓN Y LIMPIEZA DE TECHOS DE LA FISCALÍA LOCAL DE LINARES, DE LA SÉPTIMA REGIÓN DEL MAULE.</t>
  </si>
  <si>
    <t>VICTOR GARRIDO DÍAZ</t>
  </si>
  <si>
    <t>Timbre automático, F.L. Parral</t>
  </si>
  <si>
    <t>LIBRERÍAS TUCA S.A.</t>
  </si>
  <si>
    <t>Control remoto cortinas metálicas acceso principal, F.L. Curico</t>
  </si>
  <si>
    <t>PROTEC INGENIERÍA LTDA.</t>
  </si>
  <si>
    <t>Revisión de Aire Acondicionado Fiscalía Regional</t>
  </si>
  <si>
    <t>Servicio de desratización, F.L. Curico</t>
  </si>
  <si>
    <t>COMPRA DE MICROONDAS PARA FISCALÍA LOCAL DE SAN JAVIER</t>
  </si>
  <si>
    <t>Servicio recepción especies para destrucción, F. Regional</t>
  </si>
  <si>
    <t>Consumo de energía eléctrica Enero 2013, F.L. Talca</t>
  </si>
  <si>
    <t>Consumo de energía eléctrica Enero 2013, F.Regional</t>
  </si>
  <si>
    <t>Consumo de energía eléctrica Enero 2013, F.L. Linares</t>
  </si>
  <si>
    <t>Consumo de energía eléctrica Enero 2013, F.L. Curico</t>
  </si>
  <si>
    <t>Consumo de energía eléctrica Enero 2013, F.L. Licantén</t>
  </si>
  <si>
    <t>Consumo de energía eléctrica Enero 2013, F.L. Constitución</t>
  </si>
  <si>
    <t>Consumo de energía eléctrica Enero 2013, F.L. Cauquenes</t>
  </si>
  <si>
    <t>Consumo agua Potable Enero 2013, F. L. Licantén</t>
  </si>
  <si>
    <t>Consumo agua Potable Enero 2013, F.  L. Constitución</t>
  </si>
  <si>
    <t>Consumo de energía eléctrica Enero 2013, F.L. San Javier</t>
  </si>
  <si>
    <t>Consumo de energía eléctrica Enero 2013, F.L. Parral</t>
  </si>
  <si>
    <t>Consumo de electricidad Fiscalía Regional y Fiscalías Locales</t>
  </si>
  <si>
    <t>Servicio de montaje eléctrico en Fiscalias de Chillán, Los Ángeles y  Yumbel</t>
  </si>
  <si>
    <t>Provisión e instalación de equipos de Aire Acondicionado para las Fiscalias de Los Ángeles, Chillán y Yumbel</t>
  </si>
  <si>
    <t>Servicio envíos de Franqueos normales y certificados  mes de Enero  Fiscalía Regional y Fiscalias Locales Región del Bio Bio.</t>
  </si>
  <si>
    <t>Pago Permiso de Circulación año 2013, Auto Fiscalía Regional Región del Bio Bio</t>
  </si>
  <si>
    <t xml:space="preserve">Provisión e Instalación extractores de aire en Fiscalía Local de Concepción </t>
  </si>
  <si>
    <t>EMPRESA ELÉCTRICA DE LA FRONTERA S.A.</t>
  </si>
  <si>
    <t>Provisión e Instalación de  Film Protección Solar ventanas Recepción Fiscalía Concepción</t>
  </si>
  <si>
    <t>Mantención Correctiva Motor de portón batiente marca BFT Mod.Lux-L, Fiscalía de Concepción</t>
  </si>
  <si>
    <t>Servicio de Instalación audiovisual, para Top de Concepción</t>
  </si>
  <si>
    <t>Publicación de Aviso para proveer cargo de Auxiliar en Fiscalía Local de Yungay</t>
  </si>
  <si>
    <t>TESORERIA REGIONAL DE CONCEPCIÓN</t>
  </si>
  <si>
    <t>RECABAL Y LEÓN LIMITADA</t>
  </si>
  <si>
    <t>Servicio de reparación de las fuentes de poder de los sistemas de Video Conferencia Fiscalía Local de Concepción</t>
  </si>
  <si>
    <t>Compra de dos equipos de  Aire Acondicionado Portátil Newmac 15000 BTU, para Fiscalias de Chillán y Los Ángeles</t>
  </si>
  <si>
    <t>Papel higiénico para dispensador de 600 mts. FL P.Arenas</t>
  </si>
  <si>
    <t>Confección e instalación puerta baño subterráneo</t>
  </si>
  <si>
    <t>Se adjudica a la Empresa Periodística El Norte S.A.,  el servicio de avisaje en diario La Estrella de Arica.</t>
  </si>
  <si>
    <t>Se adjudica a la Soc. Agua Luna Ltda.,  la adquisición de vales de reposición de agua de bidones.</t>
  </si>
  <si>
    <t>Se adjudica a la Sra. Ximena Salazar Álvarez,  el servicio de peritaje psicológico a víctima.</t>
  </si>
  <si>
    <t>Se adjudica a la Empresa Periodística El Norte,  el servicio de avisaje publicitario de Licitación Pública.</t>
  </si>
  <si>
    <t>Se adjudica a  Manuel Annibali Elal,  la adquisición de timbres automáticos y de madera para la FLA.</t>
  </si>
  <si>
    <t>Se adjudica a la empresa TESAM Chile S.A.,  la adquisición de tarjeta prepago para teléfono satelital.</t>
  </si>
  <si>
    <t>Se adjudica a Manuel Annibali,  la adquisición de timbre para la administración de la FL Arica.</t>
  </si>
  <si>
    <t>Se adjudica a la empresa Beretta Ltda.,  el servicio de montacarga para descargar y ubicar 231 vehículos.</t>
  </si>
  <si>
    <t>Se adjudica contratación directa,  autorizada por el DEN,  según correo electrónico de fecha 20/02/2013 de Seguridad por los vehículos.</t>
  </si>
  <si>
    <t>Soc. de Seg. Salida Mercado Ltda.</t>
  </si>
  <si>
    <t>Servicio del Sr. Christian Álvarez Gonzalez,  por dibujo en CAD de oficina de la FL Arica.</t>
  </si>
  <si>
    <t>Se adjudica a la Empresa Disal Chile S.A,  el servicio de arriendo de baño químico para el servicio de guardias por los vehículos.</t>
  </si>
  <si>
    <t>Se adjudica a la empresa Periodística El Norte,  el servicio de avisaje de concurso público.</t>
  </si>
  <si>
    <t>Se adjudica a Claudio Garrido Olivari,  el Servicio de adquisición de equipo de aire acondicionado para la FLA.</t>
  </si>
  <si>
    <t>Gasto Telefonía Fija IP mes de enero.</t>
  </si>
  <si>
    <t>ENTEL Telefonía Local S.A.</t>
  </si>
  <si>
    <t>Gasto Telefonía Fija mes de enero y febrero.</t>
  </si>
  <si>
    <t>Gasto en telefonía celular y acceso a Internet mes de enero.</t>
  </si>
  <si>
    <t>Telefónica Móviles Chile S.A.</t>
  </si>
  <si>
    <t>Gasto acceso a Internet BAM mes de enero.</t>
  </si>
  <si>
    <t>ENTEL PCS Telecomunicaciones S.A.</t>
  </si>
  <si>
    <t>Contratación de servicio de transporte y distribución de mensajería de la Fiscalía XIV Región por 24 meses.</t>
  </si>
  <si>
    <t>$430.478 mensuales</t>
  </si>
  <si>
    <t>Consumo telefónico de banda ancha y telefonía fija del mes de  Enero 2013 de la Fiscalía Regional</t>
  </si>
  <si>
    <t>TELEFÓNICA DEL SUR S.A.</t>
  </si>
  <si>
    <t>AGUAS DÉCIMAS</t>
  </si>
  <si>
    <t>Adquisición de combustible para camioneta en arriendo de Fiscalía Local de Los Lagos</t>
  </si>
  <si>
    <t>Adquisición de materiales de aseo para la Fiscalía Regional de los Ríos. Orden Mercado Publico Nº 696750-2-CM13</t>
  </si>
  <si>
    <t>Adquisición de materiales de oficina para la Fiscalía Regional de los Ríos. Orden Mercado Publico Nº 696750-2-CM13</t>
  </si>
  <si>
    <t>Consumo de electricidad de la Fiscalía Local de Panguipulli y San José</t>
  </si>
  <si>
    <t>Servicio de peritaje psicológico para victima de la F.L.Valdivia</t>
  </si>
  <si>
    <t>MARIELA GONZÁLEZ MINICA</t>
  </si>
  <si>
    <t>Servicio de mantención y reparación de carro de impresora para la Fiscalía Local de Valdivia</t>
  </si>
  <si>
    <t>PATRICIO ANDRES PARADA SEPÚLVEDA</t>
  </si>
  <si>
    <t>Adquisición de mueble gabinete para la Fiscalía Regional de los Ríos</t>
  </si>
  <si>
    <t>Servicio de revisión de HDD, formato, configuración en Fiscalía Local de Paillaco</t>
  </si>
  <si>
    <t>Adquisición de disco duro externo para la unidad de informática de la Fiscalía XIV Región</t>
  </si>
  <si>
    <t>Servicio de contratación anual de seguros de incendio para la Fiscalía Local Río Bueno y Valdivia y de contenido para las Fiscalías de la XIV Región</t>
  </si>
  <si>
    <t>Adquisición de carro yegua de 200 kilos, modelo CZN001 para la Fiscalía Regional de los Ríos</t>
  </si>
  <si>
    <t>Adquisición de televisor LCD de 32", marca Samsung para la Fiscalía Regional de los Ríos ( Proyecto SIAU)</t>
  </si>
  <si>
    <t>Adquisición de simcard prepago para teléfono celular para la Fiscalía Regional de los Ríos</t>
  </si>
  <si>
    <t>Adquisición de cheques continuos para la Fiscalía Regional de los Ríos.</t>
  </si>
  <si>
    <t>Servicio de mantención de impresora para la Fiscalía Regional de los Ríos.</t>
  </si>
  <si>
    <t>Servicio de peritaje psicológico para victima de la F.L. Los Lagos</t>
  </si>
  <si>
    <t>Adquisición de textos para Unidad de Asesoría Jurídica de la Fiscalía Regional de los Ríos.</t>
  </si>
  <si>
    <t>CARLOS RAMOS DÍAZ</t>
  </si>
  <si>
    <t>EMPRESA ELÉCTRICA DE COLINA LTDA.</t>
  </si>
  <si>
    <t>NELSON FUENTES GONZÁLEZ</t>
  </si>
  <si>
    <t xml:space="preserve">Servicio de interpretación inglés - español para Audiencia Juicio Oral </t>
  </si>
  <si>
    <t>BYRON ANDRES VALDERRAMA LÓPEZ</t>
  </si>
  <si>
    <t>QWANTEC INGENIERÍA LTDA.</t>
  </si>
  <si>
    <t>PAULINA PAZ SÁNCHEZ ALIAGA</t>
  </si>
  <si>
    <t>VANIA KARINA SAAVEDRA DÍAZ</t>
  </si>
  <si>
    <t>FABRICA Y COMERC. DE CAJA DE CARTÓN LTDA</t>
  </si>
  <si>
    <t>ROMY ESPINOZA MARTÍNEZ</t>
  </si>
  <si>
    <t>VANIA SAAVEDRA DÍAZ</t>
  </si>
  <si>
    <t>MARÍA INÉS ARCE GONZÁLEZ</t>
  </si>
  <si>
    <t>Adquisición de Automóvil Hyundai Azera GLS 3.0 V6 AT para uso del Fiscal Regional Metropolitano Sur.</t>
  </si>
  <si>
    <t>Automotores Gildemeister S.A.</t>
  </si>
  <si>
    <t>Lidia Gutiérrez Aravena</t>
  </si>
  <si>
    <t>Contratación de servicio por mantención preventiva de ascensores de la FRM Sur por un año.</t>
  </si>
  <si>
    <t>Artículos de aseo para la F.Regional y sus Fiscalías Locales de Maipú, Pudahuel y Flagrancia</t>
  </si>
  <si>
    <t>Adquisición de dos carros multiuso</t>
  </si>
  <si>
    <t>Metalúrgica Silcosil Ltda.</t>
  </si>
  <si>
    <t>Renovación de suscripción Diario el Mercurio Plan Ejecutivo 01-03-2013 al 28-02-2014</t>
  </si>
  <si>
    <t>Adquisición de señalética para  numeración de oficias y módulos</t>
  </si>
  <si>
    <t>Loreto Guzmán Navarrete</t>
  </si>
  <si>
    <t>Telecom  Eléctrica y Computación Ltda.</t>
  </si>
  <si>
    <t>Servicio de destape de cañería cambio de llave en el edificio de bandera 655</t>
  </si>
  <si>
    <t>Patricio Vilches Zúñiga</t>
  </si>
  <si>
    <t>Adquisición de artículos de aseo para la F.L. de San Bernardo</t>
  </si>
  <si>
    <t>Fiscalía Nacional</t>
  </si>
  <si>
    <t>Publicación Resolución FN MP TR Nº 2-2013, que nombra a Javiera López Ossandon como Fiscal Regional de la Fiscalía Regional de Arica y Parinacota. En Diario Oficial.</t>
  </si>
  <si>
    <t>Empresa Periodística La Nación S.A. (Diario Oficial)</t>
  </si>
  <si>
    <t>Editora El Centro Empresa Periodística S.A.</t>
  </si>
  <si>
    <t>Adquisición de 10 libretas Rehin índice telefónico super class.</t>
  </si>
  <si>
    <t>Adquisición de 200 rollos de toalla de papel Elite Jumbo de 300 mts.; 10 portataco calendario genérica madera grande y 50 cajas de clips Adix Magic Clip metálico 4,8 mm.</t>
  </si>
  <si>
    <t>Marco Antonio Cárdenas Pacheco</t>
  </si>
  <si>
    <t>Traducción por requerimiento causa RUC Nº 1210026243-4 Fiscalía Local de Las Condes.  Fiscalía Regional Metropolitana Oriente.</t>
  </si>
  <si>
    <t>Inscripción a curso "Dirección Estratégica".  Participantes: Fabiola Droguett.  Fecha: 27 de marzo al 29 de abril del 2013.</t>
  </si>
  <si>
    <t>Inscripción curso After Effects Introducción-Animación y efectos visuales.  Participante: Aldo Vidal  Fecha: 13 al 27 de marzo del 2013.</t>
  </si>
  <si>
    <t>Adquisición de 151 apoya muñecas para teclado 3M WR-310 LEL</t>
  </si>
  <si>
    <t>Contratación de 03 servicios de transporte de vehículos desde paso fronterizo Chungara a Arica, en camión automovilero con capacidad aproximada para 8-9 automóviles c/u.</t>
  </si>
  <si>
    <t>Traducción por requerimiento causa RUC Nº 1200102783-0 Fiscalía Local de Ñuñoa, Fiscal Ximena Derviniadis.  Fiscalía Regional Metropolitana Oriente.</t>
  </si>
  <si>
    <t>Contratación de 03 servicios de transporte de vehículos desde paso fronterizo Chungara a Arica, en camión rampa plana con capacidad aproximada para 3-4 automóviles c/u y cuadrilla de 02 ayudantes apoyo carga.</t>
  </si>
  <si>
    <t>Contratación de 02 servicios de transporte de vehículos desde paso fronterizo Chungara a Arica, en camión automovilero con capacidad aproximada para 8-9 automóviles c/u.</t>
  </si>
  <si>
    <t>Transporte para 18 vehículos en camiones de rampa plana con capacidad aproximada para 3 a 4 vehículos ($220.000 valor neto por cada vehículo) y 01 servicio de arriendo de grúa horquilla.</t>
  </si>
  <si>
    <t>Transporte para 30 vehículos en camiones de rampa plana con capacidad aproximada para 3 a 4 vehículos ($220.000 valor neto por cada vehículo) y 01 servicio de arriendo de grúa horquilla.</t>
  </si>
  <si>
    <t>Servicio de instalación de equipo grabador digital en la Sala de Consejo de la Fiscalía Nacional.</t>
  </si>
  <si>
    <t>Transporte para 45 vehículos en camiones de rampa plana con capacidad aproximada para 3 a 4 vehículos ($220.000 valor neto por cada vehículo) y 01 servicio de arriendo de grúa horquilla.                        "La cantidad a contratar es estimativa y estará sujeta a confirmación en terreno.  El cobro deberá efectuarse por los vehículos efectivamente trasladados"</t>
  </si>
  <si>
    <t>Transporte para 45 vehículos en camiones de rampa plana con capacidad aproximada para 3 a 4 vehículos ($220.000 valor neto por cada vehículo) y 01 servicio de arriendo de grúa horquilla.  Fecha: 23 de Febrero del 2013. "La cantidad a contratar es estimativa y estará sujeta a confirmación en terreno.  El cobro deberá efectuarse por los vehículos efectivamente trasladados"</t>
  </si>
  <si>
    <t>Transporte para 40 vehículos en camiones de rampa plana con capacidad aproximada para 3 a 4 vehículos ($220.000 valor neto por cada vehículo) y 01 servicio de arriendo de grúa horquilla.  Fecha: 24 de Febrero del 2013. "La cantidad a contratar es estimativa y estará sujeta a confirmación en terreno.  El cobro deberá efectuarse por los vehículos efectivamente trasladados"</t>
  </si>
  <si>
    <t>Contratación de 01 servicios de transporte de vehículos desde paso fronterizo Chungara a Arica, en camión automovilero con capacidad aproximada para 8-9 automóviles c/u.</t>
  </si>
  <si>
    <t>Autoriza contratación directa para prestación de servicio de Soporte Técnico asociado a los Sistemas SIAU y OPA-MAPVT, además del módulo de recepción e interoperabilidad de los mismos con el Sistema de Apoyo a Fiscales (SAF).</t>
  </si>
  <si>
    <t>Autoriza contratación directa para renovar y reducir contrato con empresa proveedora del outsourcing de un sistema de análisis investigativo para la Unidad Especializada en Tráfico Ilícito de Estupefacientes y Sustancias Sicotrópicas.</t>
  </si>
  <si>
    <t>Gasto en electricidad para la Fiscalía Nacional, correspondiente a las dependencias de General Mackenna 1369, Pisos 2, 3 y 4, Santiago, para el período comprendido entre el 08 de Febrero al 11 de  Marzo de 2013.</t>
  </si>
  <si>
    <t>Gasto en agua potable y alcantarillado para la Fiscalía Nacional, correspondiente a las dependencias de General Mackenna 1369, Pisos 2, 3 y 4, Santiago, para el período comprendido entre el 28 Enero al 28 de Febrero de 2013.</t>
  </si>
  <si>
    <t>Publicación Aviso aprueba bases 1º llamado a concurso de Fiscales Adjuntos de las FR XV, I, II, III y VII Región y Zonas Oriente y Sur de la Región Metropolitana. Publicación Diario El Mercurio Domingo 03/02/13. E Par (MD 07x2).</t>
  </si>
  <si>
    <t>Publicación Aviso aprueba bases 1º llamado a concurso de Fiscales Adjuntos de las FR XV, I, II, III y VII Región y Zonas Oriente y Sur de la Región Metropolitana. Publicación Diario La Tercera 04/02/13. Legales MD 05x3</t>
  </si>
  <si>
    <t>La Tercera S.A.</t>
  </si>
  <si>
    <t>99.579.980-4</t>
  </si>
  <si>
    <t>Publicación Aviso aprueba bases 1º llamado a concurso de Fiscales Adjuntos de las FR XV, I, II, III y VII Región y Zonas Oriente y Sur de la Región Metropolitana.  En Diario Oficial.</t>
  </si>
  <si>
    <t>Aprueba bases 1º llamado a concurso de fiscales adjuntos de las Fiscalías Regionales de XV, I, II y VII Región y Zonas Oriente y Sur de la Región Metropolitana.  Publicación domingo 03/02/2013 y lunes 04/02/2013 Sección generales (M10xC3 Gen) en Diario La Estrella de Iquique.</t>
  </si>
  <si>
    <t>Aprueba bases 1º llamado a concurso de fiscales adjuntos de las Fiscalías Regionales de XV, I, II y VII Región y Zonas Oriente y Sur de la Región Metropolitana.  Publicación Diario El Mercurio de Antofagasta Domingo 03/02/2013  (M10xC3 Gen) y Lunes 04/02/2013 (M10xC3 Gen).</t>
  </si>
  <si>
    <t>Empresa Periodística El Norte S.A.</t>
  </si>
  <si>
    <t>Aprueba bases 1º llamado a concurso de fiscales adjuntos de las Fiscalías Regionales de XV, I, II y VII Región y Zonas Oriente y Sur de la Región Metropolitana.  Publicación Diario El Mercurio de Copiapó Domingo 03/02/2013  (M10xC3 Gen) y Lunes 04/02/2013 (M10xC3 Gen).</t>
  </si>
  <si>
    <t>Aprueba bases 1º llamado a concurso de fiscales adjuntos de las Fiscalías Regionales de XV, I, II y VII Región y Zonas Oriente y Sur de la Región Metropolitana.  Publicación en El Centro de Talca Domingo 03/02/2013  (M10xC3 Gen) y Lunes 04/02/2013 (M10xC3 Gen).</t>
  </si>
  <si>
    <t>76.923.040-8</t>
  </si>
  <si>
    <t>Aprueba bases 1º llamado a concurso de fiscales adjuntos de las Fiscalías Regionales de XV, I, II y VII Región y Zonas Oriente y Sur de la Región Metropolitana.  Publicación en Diario La Estrella de Arica Domingo 03/02/2013  (M10xC3 Gen) y Lunes 04/02/2013 (M10xC3 Gen) Sección Generales.</t>
  </si>
  <si>
    <t>FN/MP Nº 1.858</t>
  </si>
  <si>
    <t>Contratación servicio de traducción del Español al Alemán, requerimiento caso Corma.</t>
  </si>
  <si>
    <t>Teresa Bulnes Núñez</t>
  </si>
  <si>
    <t>7.063.266-7</t>
  </si>
  <si>
    <t>Contratación servicio de traducción del Español al Alemán, de la resolución de incautación caso Corma.</t>
  </si>
  <si>
    <t>Servicio de traducción del Español al Inglés, del caso RUC: 1101316602-3</t>
  </si>
  <si>
    <t>Katherine Kauffman</t>
  </si>
  <si>
    <t>Arriendo de 2 maniquíes de exhibición, modelo mujer, desde el martes 05 al viernes 08 de febrero.</t>
  </si>
  <si>
    <t>Comercial Punto Dos Limitada</t>
  </si>
  <si>
    <t>77.357.620-3</t>
  </si>
  <si>
    <t>Arriendo de salón por 2 días para 28 personas los días 14 y 15 de marzo del 2013; 28 servicio de coffee break; arriendo de notebook; arriendo de datashow (salón incluye telón y pizarra sin costo). Jornada de diseño curso Litigación Oral Inicial.</t>
  </si>
  <si>
    <t>Sociedad Hotelera Eurotel Ltda.</t>
  </si>
  <si>
    <t>78.446.860-7</t>
  </si>
  <si>
    <t>Adquisición de 10 dispensadores Sofcare jabón.</t>
  </si>
  <si>
    <t>Comercial Muñoz y Cía Ltda.</t>
  </si>
  <si>
    <t>78.906.980-8</t>
  </si>
  <si>
    <t>Compra de 1500 tarjetas de visita institucionales. impresas a 2/2 colores. en papel couché opaco de 350 grs. Con aplicación de polipropileno mate por tiro y retiro. Medidas 9 x 5 cms. Por cambio de nombre de ULDDECO.</t>
  </si>
  <si>
    <t>12.901.490-3</t>
  </si>
  <si>
    <t>Adquisición de 06 Discos Blu-Ray Verbatim 50GB DB-R DL 6X Doble Capa</t>
  </si>
  <si>
    <t>PC Express Computación Ltda.</t>
  </si>
  <si>
    <t>76.828.940-9</t>
  </si>
  <si>
    <t>FN/MP Nº 246</t>
  </si>
  <si>
    <t>Servicio de impresión de 15.000 cheques continuos de la cuenta corriente de la Fiscalía Nacional.</t>
  </si>
  <si>
    <t>Banco Estado de Chile</t>
  </si>
  <si>
    <t>Compra de 1 sistema de audio (minicomponente) marca LG, modelo FB166, para uso en la sala de consejo de la Fiscalía Nacional.</t>
  </si>
  <si>
    <t>Chilena de Computación Limitada</t>
  </si>
  <si>
    <t>78.359.230-4</t>
  </si>
  <si>
    <t xml:space="preserve">Compra de 500 resmas de papel fotocopia Equalit tamaño carta. </t>
  </si>
  <si>
    <t>Compra de 2 maniquíes de exhibición modelo mujer.</t>
  </si>
  <si>
    <t>FN/MP N° 1.858</t>
  </si>
  <si>
    <t>Inscripción a curso "Control de Gestión y Cuadros de Mandos para no especialistas".  Participantes: Cecilia Peñaloza.  Fecha: 19 de marzo al 23 de abril del 2013.</t>
  </si>
  <si>
    <t>Pontificia Universidad Católica de Chile</t>
  </si>
  <si>
    <t>81.698.900-0</t>
  </si>
  <si>
    <t>Compra de Petróleo Diesel. carga de "Cupón Electrónico COPEC" para uso en vehículo institucional placa patente DB XP - 48</t>
  </si>
  <si>
    <t>Compañía de Petróleos de Chile COPEC S.A.</t>
  </si>
  <si>
    <t>99.520.000-7</t>
  </si>
  <si>
    <t>Compra de Gasolina 95 Octanos. carga de "Cupón Electrónico COPEC" para uso en vehículos institucionales placas patentes YK - 7108 y CK CY -96</t>
  </si>
  <si>
    <t>Renovación suscripción anual a Diario La Tercera, de lunes a domingo en General Mackenna Nº 1369, Santiago, Usuario: Fiscal Nacional. Folio Nº 1289924, desde el 03/03/2013 a 02/03/2014.</t>
  </si>
  <si>
    <t>Promoservice S.A.</t>
  </si>
  <si>
    <t>96.669.790-3</t>
  </si>
  <si>
    <t>Renovación suscripción anual a Diario La Tercera, de lunes a domingo en dirección particular del Fiscal Nacional. Usuario: Fiscal Nacional. Folio Nº 1289928, desde el 03/03/2013 a 02/03/2014.</t>
  </si>
  <si>
    <t>FN/MP Nº 158</t>
  </si>
  <si>
    <t>Servicio de reparación máquina destructora de papeles HSM 225.2 SC 5.8 mm.</t>
  </si>
  <si>
    <t>Imex Estado Ltda.</t>
  </si>
  <si>
    <t>84.888.400-6</t>
  </si>
  <si>
    <t>FN Nº 93</t>
  </si>
  <si>
    <t>Servicio de reparación de 4 entradas de micrófono en equipo MDR1248 MIXER 12CH SAMSON</t>
  </si>
  <si>
    <t>Real Audio Video Ltda.</t>
  </si>
  <si>
    <t>77.004.640-8</t>
  </si>
  <si>
    <t>FN/MP N° 1.306</t>
  </si>
  <si>
    <t>Compra de 300 días de cobertura de bolsa de Seguros de viajes internacionales al resto del Mundo (VALUE). bajo modalidad de pre-compra. por cada día de cobertura.</t>
  </si>
  <si>
    <t>FN/MP N° 259</t>
  </si>
  <si>
    <t>Contratación de tarjetas de prepago para llamadas en teléfonos satelitales de propiedad de la Fiscalía Nacional, válidas por 180 días</t>
  </si>
  <si>
    <t>Tesam Chile S.A.</t>
  </si>
  <si>
    <t>Academia MAC</t>
  </si>
  <si>
    <t>77.847.230-9</t>
  </si>
  <si>
    <t>FN/MP N° 289</t>
  </si>
  <si>
    <t>Transportes Internacionales Schiappacasse Ltda.</t>
  </si>
  <si>
    <t>78.960.950-0</t>
  </si>
  <si>
    <t>Arriendo de salón por 01 día para 07 personas, fecha: 05 de abril del 2013; 14 servicio de coffee break; arriendo de notebook (salón incluye telón, datashow y pizarra sin costo). Jornada de diseño curso Litigación Oral.</t>
  </si>
  <si>
    <t>Talbot Hotels S.A.</t>
  </si>
  <si>
    <t>96.685.690-4</t>
  </si>
  <si>
    <t>AUTORIZA RENOVAR CONTRATO DE PRESTACIÓN DE SERVICIO DE CONTROL INTEGRADO DE PLAGAS PARA EL INMUEBLE DE LA FISCALÍA LOCAL DE LICANTÉN, FISCALÍA REGIONAL DEL MAULE</t>
  </si>
  <si>
    <t>SAGA SERVICE LIMITADA</t>
  </si>
  <si>
    <t>78.789.700-2</t>
  </si>
  <si>
    <t>FR Nº 16/2013</t>
  </si>
  <si>
    <t>CONTRATACIÓN DIRECTA, PARA EL SERVICIO DE TRASLADO DE CAJAS DE ARCHIVO STORBOX DE LA  FISCALÍA REGIONAL VII REGIÓN DEL MAULE</t>
  </si>
  <si>
    <t xml:space="preserve">STORBOX S.A. </t>
  </si>
  <si>
    <t>96.700.620-3</t>
  </si>
  <si>
    <t>FR Nº 21/2013</t>
  </si>
  <si>
    <t>SERGIO ANTONIO MEJIAS CERDA</t>
  </si>
  <si>
    <t>99.012.772-1</t>
  </si>
  <si>
    <t>Cajas de archivo Storbox y flete de envío, F. Locales</t>
  </si>
  <si>
    <t>Peritaje Veracidad de Relato y Daño Emocional, Delito Violación, RUC 1200846502-7,  Victima PAULA AN</t>
  </si>
  <si>
    <t>12416647-0</t>
  </si>
  <si>
    <t>IVANNA BATTAGLIA ALJARO</t>
  </si>
  <si>
    <t>10676258-9</t>
  </si>
  <si>
    <t>OMAR CAÑETE ISALAS</t>
  </si>
  <si>
    <t>12015681-0</t>
  </si>
  <si>
    <t>Carpeta colgante termolaminada azul, F. Regional</t>
  </si>
  <si>
    <t>DISTRIBUIDORA OFIMARKET</t>
  </si>
  <si>
    <t>96829680-9</t>
  </si>
  <si>
    <t>76926330-6</t>
  </si>
  <si>
    <t>76162363-K</t>
  </si>
  <si>
    <t>Reparación y mantención de dos aires acondicionados, FL Talca</t>
  </si>
  <si>
    <t>ORLANDO CONTRERAS VIERA</t>
  </si>
  <si>
    <t>17185202-1</t>
  </si>
  <si>
    <t>Vista Técnica para Identificar Fallas de Equipos Servidores</t>
  </si>
  <si>
    <t>Televisor LCD 32" Sony KDL - 32 BX356, F.L. Curico, Linares</t>
  </si>
  <si>
    <t>ESTABLECIMIENTOS GERMANI S.A.</t>
  </si>
  <si>
    <t>89258600-4</t>
  </si>
  <si>
    <t>MASTER PLAG LTDA.</t>
  </si>
  <si>
    <t>COMERCIAL GERMANI S.A.</t>
  </si>
  <si>
    <t>85690700-7</t>
  </si>
  <si>
    <t>RESAM S.A.</t>
  </si>
  <si>
    <t>99.537.670-9</t>
  </si>
  <si>
    <t>EMELECTRIC</t>
  </si>
  <si>
    <t>Consumo agua Potable Enero 2013, F. L. Molina</t>
  </si>
  <si>
    <t>AGUAS NUEVO SUR MAULE</t>
  </si>
  <si>
    <t>96.963.440-6</t>
  </si>
  <si>
    <t>Consumo agua Potable Enero 2013, F. L. Talca</t>
  </si>
  <si>
    <t>Consumo agua Potable Enero 2013, F. L. Parral</t>
  </si>
  <si>
    <t>Consumo agua Potable Enero 2013, F.  Regional</t>
  </si>
  <si>
    <t>Consumo agua Potable Enero 2013, F.  L. Cauquenes</t>
  </si>
  <si>
    <t>Consumo agua Potable Enero 2013, F.  L. San Javier</t>
  </si>
  <si>
    <t>Consumo agua Potable Enero 2013, F.  L. Linares</t>
  </si>
  <si>
    <t>Consumo agua Potable Enero 2013, F.  L. Curico</t>
  </si>
  <si>
    <t>Monto contratado o a contratar (impuesto incluido) indicar moneda: $, UF, US$ u otro</t>
  </si>
  <si>
    <t>Centro Financiero</t>
  </si>
  <si>
    <t>Mecanismo de Compra</t>
  </si>
  <si>
    <t>F R. Los Ríos</t>
  </si>
  <si>
    <t>Contratación Directa</t>
  </si>
  <si>
    <t>FN/MP N°192</t>
  </si>
  <si>
    <t>Contrato</t>
  </si>
  <si>
    <t>s/n</t>
  </si>
  <si>
    <t>-</t>
  </si>
  <si>
    <t>EMPRESA DE CORREOS DE CHILE</t>
  </si>
  <si>
    <t>60.503.000-9</t>
  </si>
  <si>
    <t>Servicio Básico</t>
  </si>
  <si>
    <t>No Aplica</t>
  </si>
  <si>
    <t>Factura</t>
  </si>
  <si>
    <t>2731979,2732121,2737816,16584221,2732120</t>
  </si>
  <si>
    <t>Consumo de electricidad de la Fiscalía Local de Paillaco, la Unión y Río Bueno</t>
  </si>
  <si>
    <t>SOCIEDAD AUSTRAL DE ELECTRICIDAD</t>
  </si>
  <si>
    <t>76.073.162-5</t>
  </si>
  <si>
    <t>2740673,2740674,2740675,2740676,2740677,2740678,2740679,2740680</t>
  </si>
  <si>
    <t>Consumo de electricidad de la Fiscalía Local de Los Lagos</t>
  </si>
  <si>
    <t>Franqueo convenido mes de Enero  2013 Fiscalía Regional</t>
  </si>
  <si>
    <t>90.299.000-3</t>
  </si>
  <si>
    <t>Boleta</t>
  </si>
  <si>
    <t>Consumo de Agua  de la Fiscalía Regional de los Ríos</t>
  </si>
  <si>
    <t>96.703.230-1</t>
  </si>
  <si>
    <t>Contratación Directa (Exceptuada del Regl. Compras)</t>
  </si>
  <si>
    <t>Orden de  Compra</t>
  </si>
  <si>
    <t>NAGIB MISLE Y CIA LTDA</t>
  </si>
  <si>
    <t>89.528.800-4</t>
  </si>
  <si>
    <t>Convenio Marco (Chilecompra)</t>
  </si>
  <si>
    <t>FN/MP N° 748</t>
  </si>
  <si>
    <t>PROVEEDORES INTEGRALES  PRISA S.A.</t>
  </si>
  <si>
    <t>96.556.940-5</t>
  </si>
  <si>
    <t>Consumo de Agua  de la Fiscalía Local de San José</t>
  </si>
  <si>
    <t>EMPRESA DE SERVICIOS SANITARIOS DE LOS LAGOS</t>
  </si>
  <si>
    <t>96.579.800-5</t>
  </si>
  <si>
    <t>2745704,2745705,2745706,16684745</t>
  </si>
  <si>
    <t>Licitación Pública</t>
  </si>
  <si>
    <t>FN/MP N° 1506</t>
  </si>
  <si>
    <t>Orden de Servicio</t>
  </si>
  <si>
    <t>8.370.258-3</t>
  </si>
  <si>
    <t>Licitación Privada Menor</t>
  </si>
  <si>
    <t>15.549.551-0</t>
  </si>
  <si>
    <t>FN/MP N°1506</t>
  </si>
  <si>
    <t>Consumo de electricidad de la Fiscalía Regional de los Ríos</t>
  </si>
  <si>
    <t>Consumo de Agua  de la Fiscalía Local de Valdivia</t>
  </si>
  <si>
    <t>JUAN ALBERTO VEECHI CURINAO</t>
  </si>
  <si>
    <t>12.086.366-5</t>
  </si>
  <si>
    <t>Consumo de electricidad de la Fiscalía Local de Valdivia</t>
  </si>
  <si>
    <t>FALABELLA RETAIL S.A.</t>
  </si>
  <si>
    <t>77.261.280-K</t>
  </si>
  <si>
    <t>Consumo de electricidad de la Fiscalía Local de La Unión</t>
  </si>
  <si>
    <t>Licitación Privada Mayor</t>
  </si>
  <si>
    <t>19-DER Nº 4</t>
  </si>
  <si>
    <t>MADFRE CIA DE SEGUROS</t>
  </si>
  <si>
    <t>96.508.210-7</t>
  </si>
  <si>
    <t>KARIN ALTERMATT SAAVEDRA</t>
  </si>
  <si>
    <t>9.298.808-2</t>
  </si>
  <si>
    <t>DIST. INDUSTRIAS NACIONALES S.A.</t>
  </si>
  <si>
    <t>82.982.300-4</t>
  </si>
  <si>
    <t>Adquisición de pasaje aéreo para funcionario XIV Región</t>
  </si>
  <si>
    <t>TURISMO COCHA S.A.</t>
  </si>
  <si>
    <t>81.821.100-7</t>
  </si>
  <si>
    <t>19-FR Nº 12</t>
  </si>
  <si>
    <t>TESAM CHILE S.A.</t>
  </si>
  <si>
    <t>96.880.440-5</t>
  </si>
  <si>
    <t>19-FR Nº 10</t>
  </si>
  <si>
    <t>BANCO ESTADO</t>
  </si>
  <si>
    <t>97.030.000-7</t>
  </si>
  <si>
    <t>8.812.480-4</t>
  </si>
  <si>
    <t>Consumo de electricidad de la Fiscalía Local de Río Bueno</t>
  </si>
  <si>
    <t>F R. Metrop. Oriente</t>
  </si>
  <si>
    <t>O/Servicio</t>
  </si>
  <si>
    <t>Reparación de 3 mamparas tipo Protex, ubicadas en acceso principal a FL Las Condes</t>
  </si>
  <si>
    <t>EMP. CONSTRUCTORA LOS CASTORES DOS LTDA</t>
  </si>
  <si>
    <t>76.470.780-K</t>
  </si>
  <si>
    <t>Servicio de transporte de especies con valor comercial desde FL Ñuñoa, hacia Dicrep</t>
  </si>
  <si>
    <t>5.718.987-8</t>
  </si>
  <si>
    <t>O/Compra</t>
  </si>
  <si>
    <t>Adquisición de 830 botellones de agua purificada 20 litos</t>
  </si>
  <si>
    <t>MANANTIAL S.A.</t>
  </si>
  <si>
    <t>96.711.590-8</t>
  </si>
  <si>
    <t xml:space="preserve">Compra de 5.040 Unidades de etiquetas autoadhesivas </t>
  </si>
  <si>
    <t>DIMERC S.A.</t>
  </si>
  <si>
    <t>96.670.840-9</t>
  </si>
  <si>
    <t xml:space="preserve">SERV PROF DE LENGUAJE CARMEN JIRON  </t>
  </si>
  <si>
    <t>52.000.745-8</t>
  </si>
  <si>
    <t xml:space="preserve">Servicio de Informe Pericial Psicológico </t>
  </si>
  <si>
    <t>ROSSANA JANET GREZ MAUNA</t>
  </si>
  <si>
    <t>11.227.975-K</t>
  </si>
  <si>
    <t>Servicio de Informe Pericial Psicológico</t>
  </si>
  <si>
    <t xml:space="preserve">Compra de tarjeta prepago por 6 mes, para teléfono satelital Institucional </t>
  </si>
  <si>
    <t xml:space="preserve">Reparación de 3 pestillos </t>
  </si>
  <si>
    <t>17.048.660-9</t>
  </si>
  <si>
    <t>ORIANA MARCELA BAEZA HIDALGO</t>
  </si>
  <si>
    <t>9.866.198-0</t>
  </si>
  <si>
    <t xml:space="preserve">Servicio de interpretación Español - Ingles </t>
  </si>
  <si>
    <t>KATHERINE ANN KAUFFMAN JONES</t>
  </si>
  <si>
    <t>10.095.204-1</t>
  </si>
  <si>
    <t xml:space="preserve">Reparación de baños y cocinas </t>
  </si>
  <si>
    <t>ALEX REYES VARGAS</t>
  </si>
  <si>
    <t>13.081.903-6</t>
  </si>
  <si>
    <t xml:space="preserve">Asistencia telefónica del Sistema de Reloj Control de Asistencia Biométrico </t>
  </si>
  <si>
    <t>76.173.410-5</t>
  </si>
  <si>
    <t>LISSETTE DEL CARMEN BELLO BAEZA</t>
  </si>
  <si>
    <t>14.154.967-7</t>
  </si>
  <si>
    <t>15.315.925-4</t>
  </si>
  <si>
    <t>15.346.176-7</t>
  </si>
  <si>
    <t>MARIE CLAUDETTE OLIVA LARROUCAU</t>
  </si>
  <si>
    <t>10.519.120-0</t>
  </si>
  <si>
    <t>Publicación llamado a concurso</t>
  </si>
  <si>
    <t>EMPRESA EL MERCURIO S.A.P.</t>
  </si>
  <si>
    <t>90.193.000-7</t>
  </si>
  <si>
    <t>Servicio de Interpretación Español - Portugués</t>
  </si>
  <si>
    <t>Compra de cajas de cartón para separar especies</t>
  </si>
  <si>
    <t>77.790.160-5</t>
  </si>
  <si>
    <t>Suscripción de diario El Mercurio para año 2013</t>
  </si>
  <si>
    <t>Mantención de 122 mamparas, distribuidas en los edificios de Vespucio, Ñuñoa y Los Militares</t>
  </si>
  <si>
    <t>Servicio de destrucción de especies</t>
  </si>
  <si>
    <t>K D M S.A.</t>
  </si>
  <si>
    <t>96.754.450-7</t>
  </si>
  <si>
    <t xml:space="preserve">Compra de un televisor para atención de público </t>
  </si>
  <si>
    <t>OLIDATA CHILE S.A.</t>
  </si>
  <si>
    <t>96.806.840-7</t>
  </si>
  <si>
    <t>Compra de 2 televisores para recepción de Edificio La Florida</t>
  </si>
  <si>
    <t>LAXUS INFRAESTRUCTURA Y SERV. COMPUTAC.</t>
  </si>
  <si>
    <t>76.086.296-7</t>
  </si>
  <si>
    <t>Compra de un data show marca NEC, para uso de Unidad Gestión e Informática</t>
  </si>
  <si>
    <t>VIDEOCORP ING. Y TELECOMUNIC. S.A.</t>
  </si>
  <si>
    <t>89.629.300-1</t>
  </si>
  <si>
    <t>Suministro e instalación de destrabador electromagnético de 12V</t>
  </si>
  <si>
    <t>SOC DE SERV Y CAP EN SEG. INTEGRAL LTDA</t>
  </si>
  <si>
    <t>77.165.540-8</t>
  </si>
  <si>
    <t>Otro</t>
  </si>
  <si>
    <t>Agua Potable Edificio Irarrázabal, del 04/01 al 04/02</t>
  </si>
  <si>
    <t>AGUAS ANDINA S.A.</t>
  </si>
  <si>
    <t>61.808.000-5</t>
  </si>
  <si>
    <t>Agua Potable Edificio Vespucio, del 15/01 al 14/02</t>
  </si>
  <si>
    <t>Energía eléctrica Edificio Los Militares, del 10/01 AL 11/02</t>
  </si>
  <si>
    <t>CHILECTRA S.A.</t>
  </si>
  <si>
    <t>96.800.570-7</t>
  </si>
  <si>
    <t>Energía eléctrica Edificio San Jorge, del 18/01 al 19/02</t>
  </si>
  <si>
    <t>Energía eléctrica Edificio Vespucio, del 14/01 al 13/2</t>
  </si>
  <si>
    <t>RES FR Nº03</t>
  </si>
  <si>
    <t>Autoriza Contratación Directa para la compra de calefactor de agua en equipo electrógeno en Fiscalía Local de Ñuñoa.</t>
  </si>
  <si>
    <t>MYRIAM KAREN CUEVAS SOTO</t>
  </si>
  <si>
    <t>11.620.578-5</t>
  </si>
  <si>
    <t>RES FN Nº219</t>
  </si>
  <si>
    <t>Autoriza Contratación Directa para reparación de equipos de aire acondicionado en los inmuebles de la FRMO.</t>
  </si>
  <si>
    <t>AIR SERVICE CLIMATIZACIONES EIRL</t>
  </si>
  <si>
    <t>52.000.848-9</t>
  </si>
  <si>
    <t>RES FN Nº1506</t>
  </si>
  <si>
    <t xml:space="preserve">Informe Pericial </t>
  </si>
  <si>
    <t>15.431.620-5</t>
  </si>
  <si>
    <t>13.898.487-7</t>
  </si>
  <si>
    <t>F R. Bío Bío</t>
  </si>
  <si>
    <t xml:space="preserve">Contratación Directa </t>
  </si>
  <si>
    <t>Res.FN Nº 291</t>
  </si>
  <si>
    <t>Orden Servicio 20130004</t>
  </si>
  <si>
    <t>BLADIMIR CERDA ORIAS</t>
  </si>
  <si>
    <t>9.695.872-2</t>
  </si>
  <si>
    <t>Res.FN Nº 292</t>
  </si>
  <si>
    <t>Orden Servicio 20130038</t>
  </si>
  <si>
    <t>DANIEL ROSALES QUIJADA</t>
  </si>
  <si>
    <t>12.376.747-0</t>
  </si>
  <si>
    <t>1662058,1662065,1662144</t>
  </si>
  <si>
    <t>Servicio de Courier , Valija mes de  Enero  Fiscalias Locales y Regional</t>
  </si>
  <si>
    <t>Orden Compra 20130036</t>
  </si>
  <si>
    <t>60.805.016-7</t>
  </si>
  <si>
    <t>Orden Servicio  20130041</t>
  </si>
  <si>
    <t>EMCO LTDA.</t>
  </si>
  <si>
    <t>76.065.100-1</t>
  </si>
  <si>
    <t>16143273,16185111,16221426,16124790,2457219,2459429,2464275,2465706,2468008</t>
  </si>
  <si>
    <t>Servicio de consumo energía mes de  Diciembre/Enero    Fiscalias Locales y Oficinas Atención Ministerio Público - Región del Bio Bio.</t>
  </si>
  <si>
    <t>76.073.164-1</t>
  </si>
  <si>
    <t>Orden Servicio  20130037</t>
  </si>
  <si>
    <t>CARLOS SAGREDO Y CIA LTDA</t>
  </si>
  <si>
    <t>76.093.177-2</t>
  </si>
  <si>
    <t>Orden Servicio  20130033</t>
  </si>
  <si>
    <t>77.824.190-0</t>
  </si>
  <si>
    <t>Orden Servicio  20130042</t>
  </si>
  <si>
    <t>Orden Compra 20130031</t>
  </si>
  <si>
    <t>34114702,34131488,34193962,34193971,34226667,34226668,34226727,34277164,34277165,34399882,34425778,34432128,34517288,34555781,345202520,34747516,34747517,880358,880965,894102</t>
  </si>
  <si>
    <t>Servicio de consumo agua mes de Enero   Fiscalias Locales y Oficinas Atención Ministerio Público -Región del Bio Bio.</t>
  </si>
  <si>
    <t>EMPRESA SERVICIOS SANITARIOS ESSBIO S.A</t>
  </si>
  <si>
    <t>96.579.330-5</t>
  </si>
  <si>
    <t>Orden Servicio  20130040</t>
  </si>
  <si>
    <t>VIGATEC S.A.</t>
  </si>
  <si>
    <t>96.587.380-5</t>
  </si>
  <si>
    <t>Orden Compra 20130003</t>
  </si>
  <si>
    <t>SODIMAC S. A.</t>
  </si>
  <si>
    <t>96.792.430-K</t>
  </si>
  <si>
    <t>84453731,84857096,85046033,4086385,5459763,5459826,60702963</t>
  </si>
  <si>
    <t>Servicio de consumo energía mes de Enero Fiscalias Locales y Oficinas Atención Ministerio Público - Región del Bio Bio.</t>
  </si>
  <si>
    <t>CGE DISTRIBUCIÓN S.A.</t>
  </si>
  <si>
    <t>99.513.400-4</t>
  </si>
  <si>
    <t>F R. Magallanes</t>
  </si>
  <si>
    <t>Orden de Compra</t>
  </si>
  <si>
    <t>Toalla de papel para dispensador de 300 mts. FL P.Arenas</t>
  </si>
  <si>
    <t>Distribuidora José Gallardo Cárdenas EIRL</t>
  </si>
  <si>
    <t>76.075.936-8</t>
  </si>
  <si>
    <t>Abastecedora del Comercio Ltda.</t>
  </si>
  <si>
    <t>84.348.700-9</t>
  </si>
  <si>
    <t>Recarga  aromatizador (5) para F.Regional</t>
  </si>
  <si>
    <t>Rosa Barría  López</t>
  </si>
  <si>
    <t>7.341.606-k</t>
  </si>
  <si>
    <t>Pasajes aéreos (5) usuarios Uravit P.Arenas- Santiago el 02/02/13</t>
  </si>
  <si>
    <t>Sky Airline S.A.</t>
  </si>
  <si>
    <t>88.417.000-1</t>
  </si>
  <si>
    <t>Pasajes aéreos (9) P.Arenas- P.Williams-P.Arenas 03 y 04 de Abril y (7) P.Arenas- Porvenir- P.Arenas 02 de Abril</t>
  </si>
  <si>
    <t>Aerovías DAP S.A.</t>
  </si>
  <si>
    <t>89.428.000-k</t>
  </si>
  <si>
    <t>Pasaje aéreo Santiago - P.Arenas - Santiago el 11/02/13 al 12/02/13</t>
  </si>
  <si>
    <t>Pasaje aéreo Santiago - P.Arenas - Santiago el 05 al 08/03/13</t>
  </si>
  <si>
    <t>Latam Airlines Group S.A.</t>
  </si>
  <si>
    <t>89.862.200-2</t>
  </si>
  <si>
    <t>Soc. Muebles y maderas Patagonian Woods Ltda.</t>
  </si>
  <si>
    <t>76.221.132-7</t>
  </si>
  <si>
    <t>Pasaje aéreo Santiago - P.Arenas - Santiago el 05 al 07/03/13</t>
  </si>
  <si>
    <t>Consumo electricidad Fiscalía Regional desde el  31/12/12 al 30/01/13</t>
  </si>
  <si>
    <t>Edelmag S.A.</t>
  </si>
  <si>
    <t>88.221.200-9</t>
  </si>
  <si>
    <t>Consumo electricidad Fiscalía Local Pta.Arenas y URAVIT desde el 28/12/12 al 30/01/13</t>
  </si>
  <si>
    <t>Consumo agua potable Fiscalía Regional desde el  07/01/13 al 06/02/13</t>
  </si>
  <si>
    <t>Aguas Magallanes S.A.</t>
  </si>
  <si>
    <t>76.215.628-8</t>
  </si>
  <si>
    <t>Consumo gas Fiscalía Regional desde el  22/01/13 al 21/02/13</t>
  </si>
  <si>
    <t>Gasco S.A.</t>
  </si>
  <si>
    <t>90.310.000-1</t>
  </si>
  <si>
    <t>Consumo gas Fiscalía Local Pta.Arenas desde el   08/01/13 al 07/02/13</t>
  </si>
  <si>
    <t>Servicio franqueo express FL Pta.Arenas Enero 2013</t>
  </si>
  <si>
    <t>Empresa de Correos de Chile</t>
  </si>
  <si>
    <t>Servicio franqueo convenido  Fiscalías Locales y FR Enero 2013</t>
  </si>
  <si>
    <t>Servicio telefónico Fiscalía Regional  línea 245679</t>
  </si>
  <si>
    <t>Cía.de Telecomunicaciones de Chile S.A.</t>
  </si>
  <si>
    <t>90.635.000-9</t>
  </si>
  <si>
    <t>Servicio telefónico Fiscalía Local de Punta Arenas  línea 224852</t>
  </si>
  <si>
    <t>Servicio telefónico Fiscalía Local de Punta Arenas  línea 235926</t>
  </si>
  <si>
    <t>Servicio telefónico Fiscalía Local de Porvenir  línea 581563</t>
  </si>
  <si>
    <t>12-FR Nº144</t>
  </si>
  <si>
    <t>Servicio sala cuna , valor mensual y matricula 2013</t>
  </si>
  <si>
    <t>Katherine Molina Araya</t>
  </si>
  <si>
    <t>10.464.047-8</t>
  </si>
  <si>
    <t>F.R. Antofagasta</t>
  </si>
  <si>
    <t>WILLIAM ESTEBAN VELIZ ALUCEMA</t>
  </si>
  <si>
    <t>11.818.372-K</t>
  </si>
  <si>
    <t>76.006.537-4</t>
  </si>
  <si>
    <t>84.295.700-1</t>
  </si>
  <si>
    <t>Pasaje aéreo funcionarios en comisión de servicio</t>
  </si>
  <si>
    <t>LATAM AIRLINES GROUP S.A</t>
  </si>
  <si>
    <t>ALEJANDRO ANTONIO RIVERA ZEPEDA</t>
  </si>
  <si>
    <t>9.725.219-K</t>
  </si>
  <si>
    <t>Evaluaciones  psicolaborales cargo Auxiliar</t>
  </si>
  <si>
    <t>ADS CONSULTORES LTDA</t>
  </si>
  <si>
    <t>76.690.120-6</t>
  </si>
  <si>
    <t>Evaluaciones psicolaborales cargo Administrativo</t>
  </si>
  <si>
    <t>76.690.120-7</t>
  </si>
  <si>
    <t>Evaluaciones psicolaborales cargo Administrador</t>
  </si>
  <si>
    <t>76.690.120-8</t>
  </si>
  <si>
    <t>FN Nº 1506/2012</t>
  </si>
  <si>
    <t>Pericia psicológica - Victima</t>
  </si>
  <si>
    <t>NELSON ALADINO CAVOUR VILLALOBOS</t>
  </si>
  <si>
    <t>8.890.738-8</t>
  </si>
  <si>
    <t>PAULINA SPAUDO VALENZUELA</t>
  </si>
  <si>
    <t>SANDRA SANDOVAL PASTEN</t>
  </si>
  <si>
    <t>11.376.468-6</t>
  </si>
  <si>
    <t>JAIME RIVERA RIVAS</t>
  </si>
  <si>
    <t>10.571.666-4</t>
  </si>
  <si>
    <t>11.722.103-2</t>
  </si>
  <si>
    <t>E185349</t>
  </si>
  <si>
    <t>Reembolsa gasto a perito</t>
  </si>
  <si>
    <t>JOHN ANTONIO MOLINA CANCINO</t>
  </si>
  <si>
    <t>10 280 831-2</t>
  </si>
  <si>
    <t>boleta</t>
  </si>
  <si>
    <t>303117-7</t>
  </si>
  <si>
    <t>333163-4</t>
  </si>
  <si>
    <t>483228-9</t>
  </si>
  <si>
    <t>93933-k</t>
  </si>
  <si>
    <t>1178098-7</t>
  </si>
  <si>
    <t>547403-7</t>
  </si>
  <si>
    <t>FN Nº 1485/2010</t>
  </si>
  <si>
    <t>1190417-5</t>
  </si>
  <si>
    <t>CLAUDIA PATRICIA WEBER CASTILLO</t>
  </si>
  <si>
    <t>12.841.464-9</t>
  </si>
  <si>
    <t>1243856-9</t>
  </si>
  <si>
    <t>1314518-2</t>
  </si>
  <si>
    <t>164452-7</t>
  </si>
  <si>
    <t>248222-1</t>
  </si>
  <si>
    <t>598542-9</t>
  </si>
  <si>
    <t>700284-5</t>
  </si>
  <si>
    <t>Servicios Básicos</t>
  </si>
  <si>
    <t>Servicio eléctrico periodo enero-febrero 2013</t>
  </si>
  <si>
    <t>96.541.920-9</t>
  </si>
  <si>
    <t>Consumo agua potable periodo Enero-febrero 2013</t>
  </si>
  <si>
    <t>99.540.870-8</t>
  </si>
  <si>
    <t>16 Metropolitana Occidente</t>
  </si>
  <si>
    <t>no aplica</t>
  </si>
  <si>
    <t>Documento de Compra y N°</t>
  </si>
  <si>
    <t>Consumo de electricidad de la F.L. de Curacaví, período 28-12-2012 al 30-01-2013</t>
  </si>
  <si>
    <t>CGE Distribución</t>
  </si>
  <si>
    <t>Consumo de electricidad de la F.L. de San Bernardo, período 29-12-2012 al 30-01-2013</t>
  </si>
  <si>
    <t>Consumo de electricidad de la F.L. de Talagante, período 29-12-2012 al 30-01-2013</t>
  </si>
  <si>
    <t>Consumo de agua del edificio de Bandera Nº 655, período 28-12-2012 al 28-01-2013</t>
  </si>
  <si>
    <t>Aguas Andinas S. A.</t>
  </si>
  <si>
    <t>Repuestos para  máquinas laminadoras</t>
  </si>
  <si>
    <t>Dimerc S.A.</t>
  </si>
  <si>
    <t>Convenio Marco Chile Compras</t>
  </si>
  <si>
    <t>FN/MP Nº 748/12</t>
  </si>
  <si>
    <t>Artículos de oficina para la F. Regional y sus Fiscalías Locales de Maipú, Pudahuel y Flagrancia</t>
  </si>
  <si>
    <t>Proveedores Integrales Prisa S.A.</t>
  </si>
  <si>
    <t xml:space="preserve">Adquisición de 3 Pizarras </t>
  </si>
  <si>
    <t>Comercial Offichile SPA</t>
  </si>
  <si>
    <t>76.019.175-2</t>
  </si>
  <si>
    <t>10 rollos de papel térmico para turno mático</t>
  </si>
  <si>
    <t>Proyexión Servicios S.A.</t>
  </si>
  <si>
    <t>96.928.760-9</t>
  </si>
  <si>
    <t>Adquisición de cintillos con amplificadores</t>
  </si>
  <si>
    <t>Comercial Adaptor Chile Ltda.</t>
  </si>
  <si>
    <t>77.954.140-1</t>
  </si>
  <si>
    <t>Comercial Techno Plus Ltda.</t>
  </si>
  <si>
    <t>52.002.072-1</t>
  </si>
  <si>
    <t>Compra de 5 Kardex  3 cajones</t>
  </si>
  <si>
    <t>79.909.150-K</t>
  </si>
  <si>
    <t>16-FR Nº 64</t>
  </si>
  <si>
    <t>20130047-20130049</t>
  </si>
  <si>
    <t>Provisión e Instalación de una bomba de condensado para equipo split de la Fiscalía Local de Curacaví y un termostato para sistema de climatización de la F.L. de Talagante</t>
  </si>
  <si>
    <t>Tecnofrio Ingeniería Ltda.</t>
  </si>
  <si>
    <t>78.330.550-k</t>
  </si>
  <si>
    <t>Contratación Directa (Exceptuado Aplicación Regl. Compras)</t>
  </si>
  <si>
    <t>Empresa El Mercurio S.A.P.</t>
  </si>
  <si>
    <t>Aviso de Concurso Público el 17/02/2013</t>
  </si>
  <si>
    <t>16-FR Nº 070</t>
  </si>
  <si>
    <t>Reparación de un scanner de la F.L. de Pudahuel</t>
  </si>
  <si>
    <t>Xerox de Chile S.A.</t>
  </si>
  <si>
    <t>93.360.000-9</t>
  </si>
  <si>
    <t>13.065.666-8</t>
  </si>
  <si>
    <t>16-FR Nº87/13</t>
  </si>
  <si>
    <t>Tarjeta prepago para teléfono satelital</t>
  </si>
  <si>
    <t>Tesam Chile  S.A.</t>
  </si>
  <si>
    <t>Provisión e instalación de antena  para ampliar cobertura de señal de celulares</t>
  </si>
  <si>
    <t>88.024.000-5</t>
  </si>
  <si>
    <t>16- FR Nº86/13</t>
  </si>
  <si>
    <t>8.003.792-9</t>
  </si>
  <si>
    <t>Consumo de agua de la F.L. de Melipilla, período 22-01-2013 al 20-02-2013</t>
  </si>
  <si>
    <t>Destrucción de especie de la F.L. de Melipilla</t>
  </si>
  <si>
    <t>KDM S.A.</t>
  </si>
  <si>
    <t>Adquisición de artículo de aseo para la F.L. de Curacaví</t>
  </si>
  <si>
    <t>16-FR Nº 90/13</t>
  </si>
  <si>
    <t xml:space="preserve">Servicio de limpieza y sanitización para bodegas de los subterráneos -1 y -2, del edificio de Bandera </t>
  </si>
  <si>
    <t>Efco Servicios Generales S.A.</t>
  </si>
  <si>
    <t>96.964.340-5</t>
  </si>
  <si>
    <t>Adquisición de artículos de aseo para la F.L. de Melipilla</t>
  </si>
  <si>
    <t>Adquisición de artículos de aseo para la F.L. de Talagante</t>
  </si>
  <si>
    <t>Adquisición de artículos de oficina para la F.L. de Melipilla.</t>
  </si>
  <si>
    <t>Adquisición de artículos de oficina para la F.L. de Curacaví</t>
  </si>
  <si>
    <t>Adquisición de artículos de oficina para la F.L. de San Bernardo</t>
  </si>
  <si>
    <t>Comercial Red Office Ltda.</t>
  </si>
  <si>
    <t>77.012.870-6</t>
  </si>
  <si>
    <t>Adquisición de artículos de oficina para la F.L. de Talagante</t>
  </si>
  <si>
    <t>5 Valparaíso</t>
  </si>
  <si>
    <t>No aplica</t>
  </si>
  <si>
    <t>Consumo de electricidad de Fiscalía Local de Limache, periodo 24/12/2012 al 25/01/2013</t>
  </si>
  <si>
    <t>96.813.520-1</t>
  </si>
  <si>
    <t xml:space="preserve">Consumo de electricidad de Fiscalía Local de Casablanca, periodo 25/12/2012 al 25/01/2013. </t>
  </si>
  <si>
    <t>96.766.110-4</t>
  </si>
  <si>
    <t xml:space="preserve">Consumo de electricidad de Fiscalía Local de La Calera, periodo 22/12/2012 al 23/01/2013. </t>
  </si>
  <si>
    <t>Consumo de electricidad de Fiscalía Local de Quintero, periodo 27/12/2012 al 28/01/2013 .</t>
  </si>
  <si>
    <t>Consumo de electricidad de Fiscalía Local de San Antonio, periodo 26/12/2012 al 24/01/2013</t>
  </si>
  <si>
    <t>Consumo de agua de Fiscalía Local de Viña del Mar,  periodo 14/12/2012 al 15/01/2013.</t>
  </si>
  <si>
    <t>ESVAL S.A.</t>
  </si>
  <si>
    <t>89.900.400-0</t>
  </si>
  <si>
    <t>Orden de compra</t>
  </si>
  <si>
    <t>Compra de artículos para sello acústico de ventanas Sala de Reuniones -Fiscalía Regional</t>
  </si>
  <si>
    <t>EASY S.A.</t>
  </si>
  <si>
    <t>96.671.750-5</t>
  </si>
  <si>
    <t>Orden de servicios</t>
  </si>
  <si>
    <t>Evaluación Pericial psicológica</t>
  </si>
  <si>
    <t>MARIO ALEJANDRO BUSTOS PALMA</t>
  </si>
  <si>
    <t>7.393.002-2</t>
  </si>
  <si>
    <t>05-DER N° 5</t>
  </si>
  <si>
    <t>BASH SERVICIOS LTDA.</t>
  </si>
  <si>
    <t>77.939.870-6</t>
  </si>
  <si>
    <t>05-FR N° 11</t>
  </si>
  <si>
    <t>Contratación de servicio de traslado y desconsolidación de enseres - destinación Fiscal Adjunto desde Isla de Pascua a Villa Alemana</t>
  </si>
  <si>
    <t>NAVIERA DELTAMAR CHILE LIMITADA</t>
  </si>
  <si>
    <t>76.056.084-7</t>
  </si>
  <si>
    <t>Publicación de llamado a concurso público por cargo suplencia en Fiscalía Local de Valparaíso</t>
  </si>
  <si>
    <t>Adquisición de materiales para mantención - Unidad de Comunicaciones</t>
  </si>
  <si>
    <t>84.662.400-7</t>
  </si>
  <si>
    <t>FN/MP 1506-2012</t>
  </si>
  <si>
    <t>Consumo de electricidad de Fiscalía Local de Villa Alemana, periodo desde 28/12/2012 al 30/01/2013</t>
  </si>
  <si>
    <t xml:space="preserve">Consumo de Agua de Fiscalía Local de Quintero, periodo 24/12/2012 al 24/01/2013 </t>
  </si>
  <si>
    <t xml:space="preserve">Consumo de Agua de Fiscalía Local de Quillota, periodo 24/12/2012 al 24/01/2013 </t>
  </si>
  <si>
    <t>Consumo de electricidad de Fiscalía Local de Quillota, periodo desde 04/01/2013 al 05/02/2013</t>
  </si>
  <si>
    <t xml:space="preserve">Consumo de Agua de Fiscalía Local de Los Andes, periodo desde 26/12/2012 al 26/01/2013 </t>
  </si>
  <si>
    <t>Servicio telefonía red fija, Fiscalías Locales  y Fiscalía Regional período 27/12/2012 al 26/01/2013</t>
  </si>
  <si>
    <t>CIA. DE TELECOMUNICACIONES DE CHILE S.A.</t>
  </si>
  <si>
    <t>Servicio envío de correspondencia, Fiscalía Local de Los Andes y Fiscalía Regional, Enero 2013.</t>
  </si>
  <si>
    <t>CHILEXPRESS S.A.</t>
  </si>
  <si>
    <t>96.756.430-3</t>
  </si>
  <si>
    <t>91.143.000-2</t>
  </si>
  <si>
    <t>LUIS ALBERTO MOLINA FRITZ</t>
  </si>
  <si>
    <t>8.261.586-5</t>
  </si>
  <si>
    <t>Adquisición de materiales para mantención - Fiscalía Regional y Local de Valparaíso</t>
  </si>
  <si>
    <t>05-FR N° 20</t>
  </si>
  <si>
    <t>Licitación Privada Mayor " Obras de reparación de la techumbre del inmueble que alberga a la Fiscalía Local de Valparaíso y Fiscalía Regional"</t>
  </si>
  <si>
    <t>CONSTRUCCIONES E INVERSIONES JOYCO LTDA</t>
  </si>
  <si>
    <t>77.686.980-5</t>
  </si>
  <si>
    <t>Suscripción anual diario El Mercurio de Santiago -  Fiscalía Regional de Valparaíso.</t>
  </si>
  <si>
    <t xml:space="preserve">Consumo de electricidad de Fiscalía Local de Los Andes, periodo desde 05/01/2013 al 04/02/2013. </t>
  </si>
  <si>
    <t>Servicio de telefonía red fija de Fiscalía Local de Isla de Pascua, periodo desde 01/12/2012  al  31/12/2012.</t>
  </si>
  <si>
    <t>96.697.410-9</t>
  </si>
  <si>
    <t>Contratación servicio de traducción, causa RUC Nº 1000763258-k, Fiscalía Centro Norte.</t>
  </si>
  <si>
    <t>FN/MP N° 295</t>
  </si>
  <si>
    <t>Cooperativa de Servicios de Dueños de Camiones Iquique Ltda.</t>
  </si>
  <si>
    <t>82.906.000-0</t>
  </si>
  <si>
    <t>FN/MP N° 306</t>
  </si>
  <si>
    <t xml:space="preserve">Marjorie Salas Heredia </t>
  </si>
  <si>
    <t>15.694.449-1</t>
  </si>
  <si>
    <t>FN/MP Nº 296</t>
  </si>
  <si>
    <t>Adquisición de 01 equipo grabador digital de audio, para ser utilizado en la Sala de Consejo de la Fiscalía Nacional.</t>
  </si>
  <si>
    <t>Videocorp Ingeniería y Telecomunicaciones S.A.</t>
  </si>
  <si>
    <t>FN/MP Nº 306 y Nº 314</t>
  </si>
  <si>
    <t>20/02/2013 22/02/2013</t>
  </si>
  <si>
    <t>Compra de pasaje aéreo nacional para Claudia Ortega Forner, Santiago/Concepción/Santiago, 11 al 13 de marzo de 2013.</t>
  </si>
  <si>
    <t>Contratación de 01 salón y 02 servicios de coffe break, jornada de Coordinación de la Unidad de Comunicaciones el día 27 de Febrero del 2013.</t>
  </si>
  <si>
    <t>Hotel Marina Las Condes</t>
  </si>
  <si>
    <t>78.865.110-4</t>
  </si>
  <si>
    <t>Contratación servicio de traducción, causa RUC Nº 0500698920-0.</t>
  </si>
  <si>
    <t>FN/MP Nº 309</t>
  </si>
  <si>
    <t>Contratación de 03 servicios de arriendo de salón por 02 días para 70 personas, fechas: 06 y 07 de marzo del 2013; servicios de coffee break; arriendo de notebook, telón, proyector. Jornada de trabajo de las Divisiones de Estudios, Evaluación, Control y Desarrollo de la Gestión y de Recursos Humanos.</t>
  </si>
  <si>
    <t>Hotelera Chile S.A.</t>
  </si>
  <si>
    <t>96.897.870-5</t>
  </si>
  <si>
    <t xml:space="preserve">INFORME DE COMPRAS Y CONTRATACIONES MINISTERIO PÚBLICO FEBRERO 2013 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</si>
  <si>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</si>
  <si>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</si>
  <si>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</si>
  <si>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</si>
  <si>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</si>
  <si>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</si>
  <si>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</si>
  <si>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</si>
  <si>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F R. Araucanía</t>
  </si>
  <si>
    <t>Peritajes  para causa de la Fiscalía Local de Villarrica</t>
  </si>
  <si>
    <t>Evelyn Sepúlveda Martínez</t>
  </si>
  <si>
    <t>81.380.500-6</t>
  </si>
  <si>
    <t>FR N° 16</t>
  </si>
  <si>
    <t>Instalación y conexión de equipos de seguridad inalámbricos en la fiscalía regional y fiscalía local de Villarrica</t>
  </si>
  <si>
    <t>CPS &amp; First Security S.A.</t>
  </si>
  <si>
    <t>99.528.470-7</t>
  </si>
  <si>
    <t>Suscripción anual diario "El Informador" de Nueva Imperial, periodo marzo 2013 - marzo 2014</t>
  </si>
  <si>
    <t>Prisma Comunicaciones Ltda.</t>
  </si>
  <si>
    <t>77.842.280-8</t>
  </si>
  <si>
    <t>Pasaje aéreo para fiscal en comisión de servicio</t>
  </si>
  <si>
    <t>Provisión e instalación de films de seguridad para vehículos</t>
  </si>
  <si>
    <t>Norma Caamaño Mardones</t>
  </si>
  <si>
    <t>15.258.252-8</t>
  </si>
  <si>
    <t>Fabiola Salgado Contreras</t>
  </si>
  <si>
    <t>12.193.550-3</t>
  </si>
  <si>
    <t>Trabajos de pintura en muro perimetral de la fiscalía local de Angol</t>
  </si>
  <si>
    <t>Carlos Alarcón Duran</t>
  </si>
  <si>
    <t>9.196.482-1</t>
  </si>
  <si>
    <t>Evaluación psicolaboral por competencias para cargo de la fiscalía regional</t>
  </si>
  <si>
    <t>Consultores Organizacionales Ltda.</t>
  </si>
  <si>
    <t>77.043.510-2</t>
  </si>
  <si>
    <t>Representaciones Aéreas del Sur Ltda.</t>
  </si>
  <si>
    <t>77.540.110-9</t>
  </si>
  <si>
    <t>Pasaje aéreo para funcionario en comisión de servicio</t>
  </si>
  <si>
    <t>Pasaje aéreo para funcionaria en comisión de servicio</t>
  </si>
  <si>
    <t>Suscripción anual diario "Correo del Lago" para la fiscalía local de Pucón, periodo marzo 2013 - marzo 2014</t>
  </si>
  <si>
    <t>Eduardo Wenger Meza</t>
  </si>
  <si>
    <t>7.064.154-2</t>
  </si>
  <si>
    <t>DER N°05</t>
  </si>
  <si>
    <t>Provisión e instalación de equipo de climatización compacto para la fiscalía local de Angol</t>
  </si>
  <si>
    <t>Sociedad Comercial Climalider Ltda.</t>
  </si>
  <si>
    <t>76.216.746-8</t>
  </si>
  <si>
    <t>Provisión e instalación de mampara de aluminio en acceso de personal de la fiscalía local de Temuco</t>
  </si>
  <si>
    <t>Diseño, Ingeniería y Construcción de Estructuras Metálicas Ciro Oakley Ceballos E.I.R.L</t>
  </si>
  <si>
    <t>52.000.443-2</t>
  </si>
  <si>
    <t>Diferencia por cambio de pasaje aéreo para funcionario en comisión de servicio</t>
  </si>
  <si>
    <t>Papel higiénico para la Fiscalía Regional</t>
  </si>
  <si>
    <t>Rollos de papel térmico para módulos de atención</t>
  </si>
  <si>
    <t>Equipo DVR para la sala de guardias de la Fiscalía Regional</t>
  </si>
  <si>
    <t>Compañía de Telecomunicaciones Belltel Ltda.</t>
  </si>
  <si>
    <t>77.803.150-7</t>
  </si>
  <si>
    <t>Materiales de oficina para la Fiscalía Regional</t>
  </si>
  <si>
    <t>Comercial Redoffice Sur Ltda.</t>
  </si>
  <si>
    <t>77.806.000-0</t>
  </si>
  <si>
    <t>Orden de Compra Manual</t>
  </si>
  <si>
    <t xml:space="preserve">Evaluación psicolaboral por competencias para cargo </t>
  </si>
  <si>
    <t>Anne Gisela Pritzke Vargas</t>
  </si>
  <si>
    <t>9.553.478-3</t>
  </si>
  <si>
    <t>Uniformes para funcionarios de la región</t>
  </si>
  <si>
    <t>Kychenthal S.A.</t>
  </si>
  <si>
    <t>80.526.300-8</t>
  </si>
  <si>
    <t>otro</t>
  </si>
  <si>
    <t>Consumo energía eléctrica F.L.Temuco y Regional, periodo 28-12-12 al 29-01-13</t>
  </si>
  <si>
    <t>CGE Distribución S.A.</t>
  </si>
  <si>
    <t>Consumo energía eléctrica F.L. Carahue, periodo 21-12-12 al 21-01-13</t>
  </si>
  <si>
    <t>Empresa eléctrica de la Frontera S.A.</t>
  </si>
  <si>
    <t>Consumo energía eléctrica F.L. Collipulli, periodo 03-01-13 al 04-02-13</t>
  </si>
  <si>
    <t>Consumo energía eléctrica F.L. Angol, periodo 31-12-12 al 31-01-13</t>
  </si>
  <si>
    <t>Consumo energía eléctrica F.L.Villarrica, periodo 29-12-12 al 30-01-13</t>
  </si>
  <si>
    <t>Consumo energía eléctrica F.L. Nueva Imperial, periodo 07-01-13 al 06-02-13</t>
  </si>
  <si>
    <t>Servicio de courier para la Fiscalía Local de Temuco, mes de diciembre 2012</t>
  </si>
  <si>
    <t>Franqueo convenido  para la Fiscalía Local de Temuco, mes de diciembre 2012</t>
  </si>
  <si>
    <t>Servicio de courier para las Fiscalías de la región, mes de diciembre 2012</t>
  </si>
  <si>
    <t>Franqueo convenido para las Fiscalías de la región, mes de diciembre 2012</t>
  </si>
  <si>
    <t>DER N°04</t>
  </si>
  <si>
    <t>Pago de agua Nº de servicio 182525-9, Fiscalía Regional de Atacama, para el periodo del 03/01/2013 Lec 3.531 al 01/02/2013 Lec 3.564, (33 m3)</t>
  </si>
  <si>
    <t>Pago de agua Nº de servicio 318353-K, Fiscalía Local de Chañaral para el periodo del 11/01/2013 Lec 1573 hasta 11/02/2013 Lec 1590. (17 m3)</t>
  </si>
  <si>
    <t>Pago de consumo de Valija Comercial y Franqueo convenido para la Fiscalía Regional y Locales, Enero 2013, Resol. Nº 4 y Nº 185 del 19/01/2001 y 13/08/2001.</t>
  </si>
  <si>
    <t>Contratación Directa (Excep. Reglamento)</t>
  </si>
  <si>
    <t xml:space="preserve">Orden de Servicio </t>
  </si>
  <si>
    <t>ÁNGELA GISELA KNOW FAJARDO</t>
  </si>
  <si>
    <t>5.044.709-K</t>
  </si>
  <si>
    <t>Compra de pasajes a Francisco Ceron, fecha 05/03/2013. Inducción en aspectos del área de ad. y finanzas, módulos de adquisición y existencias en Fiscalía Regional de Valparaíso.</t>
  </si>
  <si>
    <t>Compra de carga prepago para teléfono satelital Fiscalía Regional Tercera Región Atacama, compra de acuerdo a Reglamento, fecha de caducidad 28/03/2012.</t>
  </si>
  <si>
    <t>Autoriza contratación directa de publicación en Páginas Blancas de Publiguías año 2013, según Res. FR Nº 117/2013.</t>
  </si>
  <si>
    <t>HIBU CHILE S.A.</t>
  </si>
  <si>
    <t>93.541.000-2</t>
  </si>
  <si>
    <t>Informe Pericial, Fiscal Sr. Nicolás Zolezzi Briones, Fiscalía Local de Freirina.</t>
  </si>
  <si>
    <t>LORETO SOLANGE STAPLEFIELD SEPÚLVEDA</t>
  </si>
  <si>
    <t>Servicio Pericial por 2 entrevistas a victimas, Fiscalía Local de Freirina, Fiscal Jorge Hernández.</t>
  </si>
  <si>
    <t>KAREN JEANETTE PASTEN BARRAZA</t>
  </si>
  <si>
    <t>12.806.177-0</t>
  </si>
  <si>
    <t>KATIA MARABOLI GALLMEYER</t>
  </si>
  <si>
    <t>15.830.232-2</t>
  </si>
  <si>
    <t>Adquisición de  calzado para  auxiliares de la Fiscalía en la Región de Atacama periodo 2013.</t>
  </si>
  <si>
    <t>FORUS S.A.</t>
  </si>
  <si>
    <t>86.963.200-7</t>
  </si>
  <si>
    <t>Adquisición de Calendario escritorio 32 X 50 cms, para uso de Fiscales, administradores y gestoras, para las Fiscalías Locales.</t>
  </si>
  <si>
    <t>IMP.Y PUB. ISABEL SÁNCHEZ REYES E.I.R.L.</t>
  </si>
  <si>
    <t>76.927.530-4</t>
  </si>
  <si>
    <t xml:space="preserve">Adquisición trípode para oficinas de comunicaciones de la Fiscalía Regional de Atacama. </t>
  </si>
  <si>
    <t>F R. Coquimbo</t>
  </si>
  <si>
    <t xml:space="preserve">Solicitud N° </t>
  </si>
  <si>
    <t>Gasto en Electricidad, consumo del 03/01/2013 al 01/02/2013 de FL Illapel.</t>
  </si>
  <si>
    <t>CIA.NACIONAL DE FUERZA ELÉCTRICA S.A.</t>
  </si>
  <si>
    <t>Gasto en Electricidad, consumo del 04/01/2013 al 01/02/2013 de FL Combarbalá.</t>
  </si>
  <si>
    <t>Gasto en Electricidad, consumo del 04/01/2013 al 04/02/2013 de FL Andacollo.</t>
  </si>
  <si>
    <t>Gasto en Electricidad, consumo del 25/12/2012 al 23/01/2013 de FL Los Vilos.</t>
  </si>
  <si>
    <t>Gasto en Electricidad, consumo del 27/12/2012 al 25/01/2013 de FL La Serena.</t>
  </si>
  <si>
    <t>Gasto en Electricidad, consumo del 27/12/2012 al 25/01/2013 de Fiscalía Regional.</t>
  </si>
  <si>
    <t>Gasto en Electricidad, consumo del 28/12/2012 al 28/01/2013 de FL Ovalle.</t>
  </si>
  <si>
    <t xml:space="preserve">Gasto en Electricidad, consumo del 28/12/2012 al 28/01/2013 de FL Coquimbo. </t>
  </si>
  <si>
    <t>Gasto en Electricidad, consumo del 27/12/2012 al 28/01/2013 de FL Vicuña.</t>
  </si>
  <si>
    <t xml:space="preserve">Gasto en Agua Potable, consumo del 25/12/2012 al 24/01/2013 de FL Coquimbo. </t>
  </si>
  <si>
    <t>AGUAS DEL VALLE S.A.</t>
  </si>
  <si>
    <t>99.541.380-9</t>
  </si>
  <si>
    <t>Gasto en Agua Potable, consumo del 26/12/2012 al 25/01/2013 de FL Vicuña.</t>
  </si>
  <si>
    <t>Gasto en Agua Potable, consumo del 24/12/2012 al 24/01/2013 de FL Andacollo.</t>
  </si>
  <si>
    <t>Gasto en Agua Potable, consumo del 27/12/2012 al 28/01/2013 de F. Regional.</t>
  </si>
  <si>
    <t>Gasto en Telefonía Fija de Tribunal y Fiscalía Regional, consumo mes de Diciembre 2012.</t>
  </si>
  <si>
    <t>Gasto en Telefonía Fija de FL Coquimbo, consumo mes de Diciembre 2012.</t>
  </si>
  <si>
    <t>Gasto en Telefonía Fija de Tribunal y FL Ovalle, consumo mes de Diciembre 2012.</t>
  </si>
  <si>
    <t>F.R. Maule</t>
  </si>
  <si>
    <t>COMPARECENCIA JUICIO ORAL</t>
  </si>
  <si>
    <t>10.703.707-1</t>
  </si>
  <si>
    <t>15.596.367-0</t>
  </si>
  <si>
    <t>Renovación de contrato fruto de Licitación Privada Menor</t>
  </si>
  <si>
    <t>FN Nº 218/2013</t>
  </si>
  <si>
    <t xml:space="preserve">Compra de pasaje aéreo nacional, Santiago/Antofagasta/Santiago, 12 al 13 de febrero de 2013. </t>
  </si>
  <si>
    <t xml:space="preserve">Compra de pasaje aéreo nacional, Santiago/Copiapó/Santiago, 14 al 15 de febrero de 2013. </t>
  </si>
  <si>
    <t>Compra de pasaje aéreo internacional, Santiago/Paris/Santiago, 09 al 18 de marzo de 2013.</t>
  </si>
  <si>
    <t>Compra de pasaje aéreo nacional, Santiago/Antofagasta/Santiago, 12 al 13 de Febrero de 2013.</t>
  </si>
  <si>
    <t>Compra de pasaje aéreo nacional, Santiago/Puerto Montt/Santiago, 14 de Febrero de 2013.</t>
  </si>
  <si>
    <t>Compra de pasaje aéreo internacional, Santiago/Washington/Santiago, 10 al 14 de Febrero de 2013.</t>
  </si>
  <si>
    <t>Compra de pasaje aéreo nacional, Santiago/Puerto Montt/Santiago, 14 al 15 de Febrero de 2013.</t>
  </si>
  <si>
    <t>Compra de pasaje aéreo internacional, Santiago/Viena-Austria/Santiago, 08 al 17 de marzo de 2013.</t>
  </si>
  <si>
    <t>Compra de pasaje aéreo nacional, Santiago/Arica/Santiago, 12 al 15 de febrero de 2013.</t>
  </si>
  <si>
    <t>Compra de pasaje aéreo nacional, Santiago/Arica/Santiago, 12 al 16 de febrero de 2013.</t>
  </si>
  <si>
    <t>Compra de pasaje aéreo nacional, Santiago/Puerto Montt/Santiago, 14 al 15 de febrero de 2013.</t>
  </si>
  <si>
    <t>Compra de pasaje aéreo nacional, Santiago/Puerto Montt/Santiago, 25 de febrero al 01 de marzo de 2013.</t>
  </si>
  <si>
    <t>Compra de pasaje aéreo nacional, Santiago/Puerto Montt/Santiago, 26 de febrero al 01 de marzo de 2013.</t>
  </si>
  <si>
    <t>Compra de pasaje aéreo nacional, Santiago/Concepción/Santiago, 17 al 20 de marzo de 2013.</t>
  </si>
  <si>
    <t>Compra de pasaje aéreo nacional, Santiago/La Serena/Santiago, 06 de marzo de 2013.</t>
  </si>
  <si>
    <t>Compra de pasaje aéreo nacional, Santiago/Punta Arenas/Santiago, 12 al 14 de marzo de 2013.</t>
  </si>
  <si>
    <t>Compra de pasaje aéreo nacional, Santiago/Concepción-Temuco/Santiago, 12 al 14 de marzo de 2013.</t>
  </si>
  <si>
    <t>Compra de pasaje aéreo nacional, Santiago/Concepción/Santiago, 12 al 15 de marzo de 2013.</t>
  </si>
  <si>
    <t>Gasto en Telefonía Fija de FL Illapel, consumo mes de Diciembre 2012.</t>
  </si>
  <si>
    <t>Gasto en Telefonía Fija de FL Andacollo, consumo mes de Diciembre 2012.</t>
  </si>
  <si>
    <t>Gasto en Telefonía Fija de FL Los Vilos, consumo mes de Diciembre 2012.</t>
  </si>
  <si>
    <t>Gasto en Telefonía Fija de FL Combarbalá, consumo mes de Diciembre 2012.</t>
  </si>
  <si>
    <t>Gasto en Telefonía Fija de FL Vicuña, consumo mes de Diciembre 2012.</t>
  </si>
  <si>
    <t>Gasto en Agua Potable, consumo del 28/12/2012 al 29/01/2013 de FL Ovalle.</t>
  </si>
  <si>
    <t>Gasto Telefonía Celular, consumo Diciembre de 2012.</t>
  </si>
  <si>
    <t>87.845.500-2</t>
  </si>
  <si>
    <t>Gasto en Agua Potable, consumo del 02/01/2013 al 01/02/2013 de FL Illapel.</t>
  </si>
  <si>
    <t>Gasto en Agua Potable, consumo del 04/01/2013 al 05/02/2013 de FL Combarbalá.</t>
  </si>
  <si>
    <t>Gasto en Agua Potable, consumo del 08/01/2013 al 08/02/2013 de FL Los Vilos.</t>
  </si>
  <si>
    <t>Gasto Internet Banda Ancha, consumo Diciembre de 2012.</t>
  </si>
  <si>
    <t>ENTEL PCS TELECOMUNICACIONES S.A.</t>
  </si>
  <si>
    <t>96.806.980-2</t>
  </si>
  <si>
    <t>Gasto Internet Banda Ancha, consumo Enero de 2012.</t>
  </si>
  <si>
    <t>Adquisición de pasajes aéreos para Jefe y Administrativo de RR.HH, quienes asisten a Jornada Preparación CGI RR.HH.</t>
  </si>
  <si>
    <t>LATAM AIRLINES GROUP S.A.</t>
  </si>
  <si>
    <t>FR/MP Nº41/2013</t>
  </si>
  <si>
    <t>Contratación de arriendo de casillas para las Fiscalías Regional, Local de Coquimbo y Local de Vicuña.</t>
  </si>
  <si>
    <t>Renovación de suscripción de Diario El Mercurio para la Fiscalía Regional.</t>
  </si>
  <si>
    <t>Adquisición de cajas de cartón para Fiscalía Local de La Serena.</t>
  </si>
  <si>
    <t>PROVEEDORES INTEGRALES PRISA S.A.</t>
  </si>
  <si>
    <t>FR/MP Nº30/2013</t>
  </si>
  <si>
    <t>Contratación Directa para realizar "Curso de Estatuto Administrativo vía E-Learning" - dirigido a funcionario de RR.HH.</t>
  </si>
  <si>
    <t>76.109.431-9</t>
  </si>
  <si>
    <t xml:space="preserve">ASEGURADORA MAGALLANES S.A </t>
  </si>
  <si>
    <t>99.231.000-6</t>
  </si>
  <si>
    <t>FR/MP Nº42/2013</t>
  </si>
  <si>
    <t>Informe Pericial Psicólogico.</t>
  </si>
  <si>
    <t>XIMENA ROJAS CORTES</t>
  </si>
  <si>
    <t>13.482.685-1</t>
  </si>
  <si>
    <t xml:space="preserve">Adquisición de pasaje aéreo para Administrador de FL Coquimbo, quién asiste como relator de curso de Gestión de recursos físicos y financieros/ Gestión de especies y valores incautados.  </t>
  </si>
  <si>
    <t>FN/MP Nº800/2010</t>
  </si>
  <si>
    <t>Servicio de Correo Privado Courrier Mes de Enero 2013.</t>
  </si>
  <si>
    <t>Envió de sobres y encomiendas nacionales correspondiente al mes de Enero de 2013.</t>
  </si>
  <si>
    <t>Servicio de Correspondencia y Valija Comercial correspondiente al mes de Enero 2013.</t>
  </si>
  <si>
    <t>Adquisición de Refrigerador para Fiscalía Local de Ovalle.</t>
  </si>
  <si>
    <t>EMPRESAS LA POLAR S.A.</t>
  </si>
  <si>
    <t>96.874.030-K</t>
  </si>
  <si>
    <t>Adquisición de Ventiladores para la Fiscalía Local de Combarbalá.</t>
  </si>
  <si>
    <t>Cancelación de 2º Cuota Póliza de Seguro de Incendio para inmueble de la FL Coquimbo y 2º Cuota Seguro de Incendio e Instalaciones Electrónicas de Contenidos para las Fiscalías de la IV Región Coquimbo.</t>
  </si>
  <si>
    <t>DER/MP Nº114/2013</t>
  </si>
  <si>
    <t>76.022.196-1</t>
  </si>
  <si>
    <t>Adquisición de pasajes aéreos para Jefe U.E.C.D.G. e Informática, quién asiste a Jornada sobre Sistema de Evaluación de Desempeño a realizarse en la ciudad de Santiago.</t>
  </si>
  <si>
    <t>Adquisición de LCD PANASONIC para Fiscalías Locales de La Serena y Coquimbo, implementación física proyecto SIAU.</t>
  </si>
  <si>
    <t>Adquisición de pasajes aéreos para Jefe de RR.HH quién asiste a Jornada sobre Sistema de Evaluación de Desempeño a realizarse en la ciudad de Santiago.</t>
  </si>
  <si>
    <t>8.516.227-6</t>
  </si>
  <si>
    <t>DER Nº504/2009</t>
  </si>
  <si>
    <t>Servicio de Transporte de personas correspondiente al período Enero-Febrero de 2013.</t>
  </si>
  <si>
    <t xml:space="preserve">MARITZA BARRAZA CARRIZO </t>
  </si>
  <si>
    <t>11.618.844-9</t>
  </si>
  <si>
    <t>6 Libertador Bernardo O'Higgins</t>
  </si>
  <si>
    <t>Nº Servicio 3206014</t>
  </si>
  <si>
    <t>Servicio Eléctrico Fiscalía Local  Santa Cruz consumo mes de  ENERO</t>
  </si>
  <si>
    <t>EMELECTRIC S.A.</t>
  </si>
  <si>
    <t>96.763.010-1</t>
  </si>
  <si>
    <t>Nº Servicio 3223650</t>
  </si>
  <si>
    <t>Servicio Eléctrico Fiscalía Local  Pichilemu consumo mes de  ENERO</t>
  </si>
  <si>
    <t xml:space="preserve">Nº Servicio 4251999 </t>
  </si>
  <si>
    <t>Servicio Eléctrico Fiscalía Local  Litueche consumo mes de  ENERO</t>
  </si>
  <si>
    <t xml:space="preserve">Nº Servicio 3207778 </t>
  </si>
  <si>
    <t>Servicio Eléctrico Fiscalía Local  Peralillo consumo mes de  FEBRERO</t>
  </si>
  <si>
    <t>Nº Servicio  1508102, 2786411, 1508114, 2769232, 1508079, 2767337.</t>
  </si>
  <si>
    <t>Servicio Eléctrico Edificio Fiscalía Regional y Local Rancagua consumo mes de  ENERO</t>
  </si>
  <si>
    <t>Nº Servicio 1565957</t>
  </si>
  <si>
    <t>Servicio Eléctrico Edificio Fiscalía Local San Vicente consumo mes de ENERO y FEBRERO</t>
  </si>
  <si>
    <t>Nº Servicio 2787429</t>
  </si>
  <si>
    <t>Servicio Eléctrico Edificio Fiscalía Local San Fernando consumo mes de  ENERO</t>
  </si>
  <si>
    <t>Nº Servicio 2784989, 2785018, 2785024, 2785030, 2785000, 2785006, 2784994, 2785012</t>
  </si>
  <si>
    <t>Servicio Eléctrico Fiscalía Local Rengo consumo mes de FEBRERO</t>
  </si>
  <si>
    <t>Nº Servicio 2784519</t>
  </si>
  <si>
    <t>Servicio Eléctrico Fiscalía Local  Graneros consumo mes de  ENERO</t>
  </si>
  <si>
    <t>Nº Servicio 2000392-8</t>
  </si>
  <si>
    <t>Servicio de Agua Potable Fiscalía Local de Rengo Consumo mes de  FEBRERO</t>
  </si>
  <si>
    <t xml:space="preserve">Nº Servicio 2136766-4 </t>
  </si>
  <si>
    <t>Servicio de Agua Potable Fiscalía Local de Graneros Consumo mes de ENERO</t>
  </si>
  <si>
    <t>Nº Servicio 1942551-7</t>
  </si>
  <si>
    <t>Servicio de Agua Potable  Oficina Auxiliar de Peralillo Consumo mes de  FEBRERO</t>
  </si>
  <si>
    <t>Nº Servicio 1367613-5; 1367620-8; 1367627-5; 1367655-0; 1367662-3; 1367669-0; 1367676-3; 1367606-2; 1367634-8; 1367641-0; 1367648-8</t>
  </si>
  <si>
    <t>Servicio de Agua Potable Fiscalía Regional y Fiscalía Local de Rancagua Consumo mes de ENERO</t>
  </si>
  <si>
    <t>Nº Servicio 1602491-0</t>
  </si>
  <si>
    <t>Servicio de Agua Potable Fiscalía Local de Pichilemu Consumo mes de  ENERO</t>
  </si>
  <si>
    <t xml:space="preserve">Nº Servicio 1492514-7 </t>
  </si>
  <si>
    <t>Servicio de Agua Potable Fiscalía Local de San Fernando Consumo mes de   ENERO</t>
  </si>
  <si>
    <t>Nº Servicio 1500452-5</t>
  </si>
  <si>
    <t>Servicio de Agua Potable Fiscalía Local de Santa Cruz Consumo mes de ENERO</t>
  </si>
  <si>
    <t>Nº Servicio 4264495-1 
4264502-8 1160294-0</t>
  </si>
  <si>
    <t>Servicio de Agua Potable Fiscalía Local de San Vicente Consumo mes de ENERO</t>
  </si>
  <si>
    <t>Orden Servicio</t>
  </si>
  <si>
    <t>JORGE HUGO UBILLA UBILLA</t>
  </si>
  <si>
    <t>11.527.986-6</t>
  </si>
  <si>
    <t>Servicio de provisión e instalación de repisa en sala de reuniones 5to piso según especificaciones técnicas y planimetría cotizadas.</t>
  </si>
  <si>
    <t>78.833.650-0</t>
  </si>
  <si>
    <t>Servicio de desratización edificio Fiscalía Regional y FL Rancagua, por 3 meses de tratamiento.</t>
  </si>
  <si>
    <t>AMBIENTE Y SANEAMIENTO LTDA.</t>
  </si>
  <si>
    <t>76.083.626-5</t>
  </si>
  <si>
    <t>Servicio de mantención de 28 equipos de aire acondicionado.</t>
  </si>
  <si>
    <t>JORGE HERMINIO DROGUETT URTUBIA</t>
  </si>
  <si>
    <t>15.738.655-7</t>
  </si>
  <si>
    <t>FN/MP N° 1506/2012</t>
  </si>
  <si>
    <t>12.516.256-8</t>
  </si>
  <si>
    <t>6 UF</t>
  </si>
  <si>
    <t>Pasajes aéreo vía LAN Itinerario Arica-Santiago-Arica IDA: 01-03-13 Regreso 05-03-13</t>
  </si>
  <si>
    <t>Pericia psicológica RUC 1300070xxx-x Fiscalía Rancagua.</t>
  </si>
  <si>
    <t>MACARENA ANDREA DUARTE ARRIAGADA</t>
  </si>
  <si>
    <t>15.447.054-9</t>
  </si>
  <si>
    <t>Pericia psicológica RUC 1201211xx-x Fiscalía Rancagua.</t>
  </si>
  <si>
    <t>Pericia psicológica RUC 1201111xxx-x  Fiscalía Graneros.</t>
  </si>
  <si>
    <t>Servicio de suscripción anual Marzo 2013 a Marzo 2014 Diario el Rancagüino, para FR, Local Rancagua, Graneros, Rengo, San Fernando, Santa Cruz.</t>
  </si>
  <si>
    <t>SOCIEDAD INFORMATIVA REGIONAL S.A.</t>
  </si>
  <si>
    <t>96.852.720-7</t>
  </si>
  <si>
    <t>Servicio de desmalezamiento, aplicación de mata maleza y retiro de escombros en terreno ubicado en alameda con bueras de propiedad de la Fiscalía VI Región.</t>
  </si>
  <si>
    <t>NELSON ENRIQUE MUNOZ BUSTAMANTE</t>
  </si>
  <si>
    <t>8.306.620-2</t>
  </si>
  <si>
    <t xml:space="preserve">Pasajes aéreo vía LAN Itinerario Arica-Santiago-Arica IDA: 01-03-13 Regreso 05-03-13 </t>
  </si>
  <si>
    <t>18 Arica y Parinacota</t>
  </si>
  <si>
    <t>Agua luna Ltda</t>
  </si>
  <si>
    <t>76.116.985-8</t>
  </si>
  <si>
    <t>Ximena Salazar Álvarez</t>
  </si>
  <si>
    <t>13.210.822-6</t>
  </si>
  <si>
    <t>Manuel Annibali Elal</t>
  </si>
  <si>
    <t>6.043.185-K</t>
  </si>
  <si>
    <t>Se adjudica a la empresa COFA Servicios Integrales E.I.R.L,  el servicio de confección de sombra para área de evidencias.</t>
  </si>
  <si>
    <t>COFA Servicios Integrales E.I.R.L.</t>
  </si>
  <si>
    <t>76.178.044-1</t>
  </si>
  <si>
    <t>TESAM Chile S.A.</t>
  </si>
  <si>
    <t>18-FR Nº 29</t>
  </si>
  <si>
    <t>Se adjudica a Claudio Garrido Olivari,  el servicio de reparación y mantención de equipo de aire condicionado de la FLA.</t>
  </si>
  <si>
    <t>Claudio Garrido Olivari</t>
  </si>
  <si>
    <t>15.915.695-8</t>
  </si>
  <si>
    <t>Se adjudica al Sr. Carlos Ancoma Humire,  la adquisición de maletas para el trasporte de carpetas a tribunales.</t>
  </si>
  <si>
    <t>Carlos Ancoma Humire</t>
  </si>
  <si>
    <t>6.959.645-2</t>
  </si>
  <si>
    <t>Beretta Ltda.</t>
  </si>
  <si>
    <t>77.193.360-2</t>
  </si>
  <si>
    <t>76.074.834-K</t>
  </si>
  <si>
    <t>Christian Álvarez González</t>
  </si>
  <si>
    <t>8.971.492-3</t>
  </si>
  <si>
    <t>Se adjudica al Sr. Jaime Aramayo Tapia,  el servicio de impresión de 5.000 unidades de fichas de autoreporte.</t>
  </si>
  <si>
    <t>Jaime Aramayo Tapia</t>
  </si>
  <si>
    <t>9.063.662-6</t>
  </si>
  <si>
    <t>Empresa Disal Chile S.A.</t>
  </si>
  <si>
    <t>96.842.110-7</t>
  </si>
  <si>
    <t>Se adjudica a Manuel Annibali,  la adquisición de timbre institucional para fiscal adjunto de la FLA.</t>
  </si>
  <si>
    <t>Servicio de Latam Airlines Group S.A., por adq. de pasajes para testigo en RUC  1100977507-4.</t>
  </si>
  <si>
    <t>Se adjudica a Claudio Garrido Olivari,  el Servicio de reparación y mantención de equipo de aire acondicionado 2 piso FLA.</t>
  </si>
  <si>
    <t>Se adjudica a DIMERC S.A,  la adquisición de material de oficina.</t>
  </si>
  <si>
    <t>Se adjudica al Sr. Héctor Cea Fonseca,  la reparación de sistema de correderas de los portones de la FLA.</t>
  </si>
  <si>
    <t>Héctor Cea Fonseca</t>
  </si>
  <si>
    <t>6.567.485-8</t>
  </si>
  <si>
    <t>Se adjudica a la empresa Abastecedora del Comercio ADELCO Arica, la adquisición de toallas de papel.</t>
  </si>
  <si>
    <t>Servicio de Latam Airlines Group S.A., por adq. de pasaje para CNS, por participación en Jornada de Trabajo.</t>
  </si>
  <si>
    <t>Servicio de Latam Airlines Group S.A., por adq. de pasaje para JLO, por participación en reuniones de trabajo.</t>
  </si>
  <si>
    <t>Servicio de Latam Airlines Group S.A., por adq. de pasaje para ATC y FCV, por participación en Jornada de Trabajo.</t>
  </si>
  <si>
    <t>Gasto en electricidad para FL Putre mes de enero.</t>
  </si>
  <si>
    <t>Coopersol Ltda.</t>
  </si>
  <si>
    <t>74.379.600-4</t>
  </si>
  <si>
    <t>VARIAS</t>
  </si>
  <si>
    <t>Gasto en electricidad del mes de enero.</t>
  </si>
  <si>
    <t>Empresa Eléctrica de Arica S.A.</t>
  </si>
  <si>
    <t>96.542.120-3</t>
  </si>
  <si>
    <t>Gasto de Agua potable de la FL Arica.</t>
  </si>
  <si>
    <t>Aguas del Altiplano S.A.</t>
  </si>
  <si>
    <t>76.215.634-2</t>
  </si>
  <si>
    <t>Franqueo convenido FR.</t>
  </si>
  <si>
    <t>Telefónica Chile S.A.</t>
  </si>
  <si>
    <t>Gasto enlaces de telecomunicaciones mes de enero.</t>
  </si>
  <si>
    <t>13 Metropolitana Centro Norte</t>
  </si>
  <si>
    <t>Contratación Directa (exceptuado Aplic. Regl. Compras)</t>
  </si>
  <si>
    <t>Renovación a suscripción diario el Mercurio para Fiscalía Regional</t>
  </si>
  <si>
    <t>FN/MP N°159</t>
  </si>
  <si>
    <t>SOCIEDAD CONCESIONARIA CENTRO DE JUSTICIA DE SANTIAGO</t>
  </si>
  <si>
    <t>99.557.380-6</t>
  </si>
  <si>
    <t>FR N° 010</t>
  </si>
  <si>
    <t>Reparación de Microondas de alta capacidad</t>
  </si>
  <si>
    <t>JOSÉ RIVERO LLAMAZALEZ Y CÍA. LTDA</t>
  </si>
  <si>
    <t>86.520.500-7</t>
  </si>
  <si>
    <t>FR N° 013</t>
  </si>
  <si>
    <t>Servicio de Interpretación en lengua de señas para causa RUC 1300146831-0</t>
  </si>
  <si>
    <t>ANDREA GONZÁLEZ VERGARA</t>
  </si>
  <si>
    <t>9.829.233-0</t>
  </si>
  <si>
    <t>FN/MP N°259</t>
  </si>
  <si>
    <t>Recarga de minutos para teléfono satelital de la Fiscalía Regional</t>
  </si>
  <si>
    <t xml:space="preserve">Renovación a suscripción diario el Mercurio </t>
  </si>
  <si>
    <t>Adquisición de (5) Sillones Ergonométricos para funcionarios Turno ATI</t>
  </si>
  <si>
    <t>GUNTER MEYER MUEBLES SPA</t>
  </si>
  <si>
    <t>76.132.543-4</t>
  </si>
  <si>
    <t>FR N° 014</t>
  </si>
  <si>
    <t>Servicio de Provisión e Instalación de cielo falso en dependencias de la FL de Chacabuco</t>
  </si>
  <si>
    <t>JOSÉ RAÚL RIVERA LOVERA</t>
  </si>
  <si>
    <t>6.971.298-3</t>
  </si>
  <si>
    <t>Adquisición de (4) Televisores LED 32" para proyecto SIAU</t>
  </si>
  <si>
    <t>COMERCIAL ECCSA S.A.</t>
  </si>
  <si>
    <t>83.382.700-6</t>
  </si>
  <si>
    <t>Flete por Adquisición de Televisores LED 32" para proyecto SIAU</t>
  </si>
  <si>
    <t>Aviso Concurso Público Domingo 24/02</t>
  </si>
  <si>
    <t>ACD DER Nº 003</t>
  </si>
  <si>
    <t>Visita Técnica por falla de Sistema de Atención de Público</t>
  </si>
  <si>
    <t>COMERCIAL TOTALPACK LIMITADA</t>
  </si>
  <si>
    <t>79.948.840-K</t>
  </si>
  <si>
    <t>Adquisición de (15) botellones de agua purificada para stock</t>
  </si>
  <si>
    <t>FR N° 019</t>
  </si>
  <si>
    <t>CHUNHUA XUE</t>
  </si>
  <si>
    <t>14.435.841-4</t>
  </si>
  <si>
    <t>14 Metropolitana Centro Norte</t>
  </si>
  <si>
    <t>Adquisición de (750) Cajas de Cartón para Custodia de Especies</t>
  </si>
  <si>
    <t>RIVEROS E HIJO SOC. LTDA</t>
  </si>
  <si>
    <t>78.404.770-9</t>
  </si>
  <si>
    <t>FR N° 015</t>
  </si>
  <si>
    <t>Servicio de suministro y programación de credenciales de acceso e identificación</t>
  </si>
  <si>
    <t xml:space="preserve">Otro </t>
  </si>
  <si>
    <t>Servicio de electricidad FL Colina - del 26/01/2013 al 26/02/2013</t>
  </si>
  <si>
    <t>96.783.910-8</t>
  </si>
  <si>
    <t>Servicio de electricidad CJS - del 23/01/2013 al 22/02/2013</t>
  </si>
  <si>
    <t>Servicio de agua potable Fiscalía Local de Chacabuco Periodo 10/01/2013 al 11/02/2013</t>
  </si>
  <si>
    <t>SEMBCORP AGUAS CHACABUCO S.A.</t>
  </si>
  <si>
    <t>86.915.400-8</t>
  </si>
  <si>
    <t>1663850 - 1668946 1664238 - 1660037</t>
  </si>
  <si>
    <t>Servicio de correspondencia período Enero 2013</t>
  </si>
  <si>
    <t>F.R. Tarapacá</t>
  </si>
  <si>
    <t>No Hay</t>
  </si>
  <si>
    <t>LATAM AIRLINES S.A.</t>
  </si>
  <si>
    <t>Consumo de electricidad Fiscalía Regional</t>
  </si>
  <si>
    <t>ELIQSA</t>
  </si>
  <si>
    <t>96.541.870-9</t>
  </si>
  <si>
    <t>Consumo de electricidad URAVIT</t>
  </si>
  <si>
    <t>Consumo de electricidad Fiscalía Local de Iquique</t>
  </si>
  <si>
    <t>Consumo de electricidad Fiscalía Local de Pozo Almonte</t>
  </si>
  <si>
    <t>Rollos de papel térmico</t>
  </si>
  <si>
    <t>PROYEXION SERVICIOS S.A.</t>
  </si>
  <si>
    <t>Consumo de agua potable Fiscalía Local de Alto Hospicio</t>
  </si>
  <si>
    <t>AGUAS DEL ALTIPLANO S.A.</t>
  </si>
  <si>
    <t>99.561.010-8</t>
  </si>
  <si>
    <t>Trabajos de mantenimiento y reparación de piezas en mal estado de equipos de aire acondicionado en Fiscalía Local de Iquique</t>
  </si>
  <si>
    <t>DANIELA ALFARO FIGUEROA</t>
  </si>
  <si>
    <t>13.761.710-2</t>
  </si>
  <si>
    <t>Franqueo convenido Fiscalía Regional</t>
  </si>
  <si>
    <t>Recarga de minutos para teléfono satelital</t>
  </si>
  <si>
    <t>Vales para recarga de agua purificada</t>
  </si>
  <si>
    <t>CRISTIAN MUJICA OYARZO</t>
  </si>
  <si>
    <t>11.844.506-6</t>
  </si>
  <si>
    <t xml:space="preserve">Trabajos de mantenimiento de sistema eléctrico en Fiscalía Local de Pozo Almonte </t>
  </si>
  <si>
    <t>CRISTIAN GARRIDO MATAMALA</t>
  </si>
  <si>
    <t>10.839.029-8</t>
  </si>
  <si>
    <t xml:space="preserve">Traslados aeropuerto-ciudad-aeropuerto </t>
  </si>
  <si>
    <t>7.053.691-9</t>
  </si>
  <si>
    <t>Materiales de oficina para Fiscalía Local de Iquique</t>
  </si>
  <si>
    <t>DISTRIBUIDORA NENE LTDA.</t>
  </si>
  <si>
    <t>76.067.436-2</t>
  </si>
  <si>
    <t>Adquisición e instalación de persianas en Fiscalía Regional</t>
  </si>
  <si>
    <t>COMERCIAL DECOCENTRO LTDA.</t>
  </si>
  <si>
    <t>78.875.720-4</t>
  </si>
  <si>
    <t>Insumos y mano de obra para mantención de pintura interior en Fiscalía Regional</t>
  </si>
  <si>
    <t>F.R. Metrop. Sur</t>
  </si>
  <si>
    <t xml:space="preserve">Orden de Compra </t>
  </si>
  <si>
    <t>Adquisición de 1.000 sobres sacos con logo para Gabinete Regional.</t>
  </si>
  <si>
    <t>Jaime Zalduendo Fierro Impresiones EIRL</t>
  </si>
  <si>
    <t>76.108.586-7</t>
  </si>
  <si>
    <t>15-FR Nº 11</t>
  </si>
  <si>
    <t>79.649.140-K</t>
  </si>
  <si>
    <t>Adquisición de 04 maletas medianas marca Saxoline modelo Dakar, para la FL Puente Alto.</t>
  </si>
  <si>
    <t>Samsonite Chile S.A.</t>
  </si>
  <si>
    <t>76.811.980-5</t>
  </si>
  <si>
    <t>Contratación de servicios por Peritaje psicológico.</t>
  </si>
  <si>
    <t>Jeanette del Rosario Flores Reyes</t>
  </si>
  <si>
    <t>15.331.693-7</t>
  </si>
  <si>
    <t>Contratación de servicios por Peritaje social.</t>
  </si>
  <si>
    <t>Denisse Mariel Olave Urrejola</t>
  </si>
  <si>
    <t>15.603.046-5</t>
  </si>
  <si>
    <t>17-FN Nº 1506</t>
  </si>
  <si>
    <t>Paula Francisca Delgado Fernández</t>
  </si>
  <si>
    <t>13.672.327-8</t>
  </si>
  <si>
    <t xml:space="preserve">Contratación Directa  </t>
  </si>
  <si>
    <t>17-FN Nº 161</t>
  </si>
  <si>
    <t>Contratación de servicio por reparación de 14 equipos de aire acondicionado.</t>
  </si>
  <si>
    <t>Policlimas S.A.</t>
  </si>
  <si>
    <t>76.327.400-4</t>
  </si>
  <si>
    <t>Rossana Janet Grez Mauna</t>
  </si>
  <si>
    <t>Contratación de servicios por Suministro e Instalación de vidrio en puerta de aluminio Edificio Gran Avenida.</t>
  </si>
  <si>
    <t>Comercial Magallanes Ltda.</t>
  </si>
  <si>
    <t>85.753.400-K</t>
  </si>
  <si>
    <t>9.775.684-8</t>
  </si>
  <si>
    <t>Contratación de servicios por Peritaje neurológico.</t>
  </si>
  <si>
    <t>Carlos Esteban Flores Montero</t>
  </si>
  <si>
    <t>8.334.333-8</t>
  </si>
  <si>
    <t>Renovación anual Diario El Mercurio, para Gabinete y FL Antinarcóticos.</t>
  </si>
  <si>
    <t>El Mercurio S.A.P.</t>
  </si>
  <si>
    <t>Contratación servicio de Interprete en Lengua de Señas</t>
  </si>
  <si>
    <t>Andrea Fabiana González Vergara</t>
  </si>
  <si>
    <t>15-DER Nº 21</t>
  </si>
  <si>
    <t>Ascensores Chile S.A.</t>
  </si>
  <si>
    <t>78.595.640-0</t>
  </si>
  <si>
    <t>15-URH Nº 59</t>
  </si>
  <si>
    <t>Convenio</t>
  </si>
  <si>
    <t xml:space="preserve">Contratación de servicio sala cuna, matrícula $100.000.-, por un monto máximo $4.270.000.- </t>
  </si>
  <si>
    <t>House College S.A.</t>
  </si>
  <si>
    <t>76.122.431-K</t>
  </si>
  <si>
    <t>15-URH Nº 61</t>
  </si>
  <si>
    <t xml:space="preserve">Contratación de servicio sala cuna, matrícula $140.000.-, por un monto máximo $3.504.166 .- .- </t>
  </si>
  <si>
    <t>Jardín Infantil y Sala Cuna Kutralwe</t>
  </si>
  <si>
    <t>76.358.440-2</t>
  </si>
  <si>
    <t>F R. Metrop. Sur</t>
  </si>
  <si>
    <t>Servicio de Electricidad Edificio Puente Alto, periodo 27.12.12-28.01.13</t>
  </si>
  <si>
    <t>Empresa Eléctrica Puente Alto</t>
  </si>
  <si>
    <t>80.313.300-K</t>
  </si>
  <si>
    <t xml:space="preserve">Factura </t>
  </si>
  <si>
    <t>10355919-10355988</t>
  </si>
  <si>
    <t>Servicio de Electricidad Edificio Gran Avenida, periodo 26.12-25.01.13</t>
  </si>
  <si>
    <t xml:space="preserve">Chilectra S.A </t>
  </si>
  <si>
    <t>10447194-10447193</t>
  </si>
  <si>
    <t>Servicio de Electricidad Edificio Pirámide, periodo 17.01-18.02.13</t>
  </si>
  <si>
    <t>Consumo Agua Potable Edificio Puente Alto, periodo 15.01-13.02.13</t>
  </si>
  <si>
    <t>Aguas Andinas S.A.</t>
  </si>
  <si>
    <t>Consumo Agua Potable Edificio Gran Avenida, periodo 11.01-12.02.13</t>
  </si>
  <si>
    <t>Boleta-Factura</t>
  </si>
  <si>
    <t>14294741-412752</t>
  </si>
  <si>
    <t>Consumo Agua Potable Edificio Pirámide, periodo 14.01-13.02.13</t>
  </si>
  <si>
    <t>FN/MP Nº 1.811</t>
  </si>
  <si>
    <t>FN/MP N° 410</t>
  </si>
  <si>
    <t>Publicación Aviso llamado a concurso de público por los cargos de: 01 profesional grado VI y 01 profesional grado X para la División de Estudios de FN; 01 profesional grado XI de URAVIT para la III región; y 01 profesional abogado asesor grado VII para la XV región. Publicación Diario El Mercurio Domingo 03/02/13. E Par (MD 03x2).</t>
  </si>
  <si>
    <t>Contratación Directa (Exceptuada del Reglamento de Compras)</t>
  </si>
  <si>
    <t>90.694.000-0</t>
  </si>
  <si>
    <t>Peritaje Veracidad de Relato y Daño Emocional, Delito Violación, RUC 1101329XXX-2  Victima</t>
  </si>
  <si>
    <t>Peritaje Veracidad de Relato, Daño Emocional y Grado de Discapacidad Mental, Delito Violación,</t>
  </si>
  <si>
    <t xml:space="preserve">Peritaje Veracidad de Relato y Daño Emocional, Delito Violación, RUC 1300041XXX-4 Victima </t>
  </si>
  <si>
    <t>Peritaje Veracidad de Relato y Daño Emocional, Delito Violación, RUC 130002XXXX-1 Victima</t>
  </si>
  <si>
    <t xml:space="preserve">Peritaje Veracidad de Relato y Daño Emocional, Delito Abuso Sexual, RUC 120077XXXX-3 Victima </t>
  </si>
  <si>
    <t xml:space="preserve">Peritaje Veracidad de Relato, Daño Emocional y Grado de Discapacidad Mental, Delito Abuso Sexual, </t>
  </si>
  <si>
    <t xml:space="preserve">Peritaje Veracidad de Relato y Daño Emocional, Delito Abuso Sexual, RUC 1200192XXX-3 Victima </t>
  </si>
  <si>
    <t>Renovación de Contrato fruto de Licitación Pública</t>
  </si>
  <si>
    <t>FN/MP N°1506/2012</t>
  </si>
  <si>
    <t>Reembolso de Gastos Perito Psicológico.</t>
  </si>
  <si>
    <t>Contratación Directa  (Except. Aplicación Reglamento de Compras)</t>
  </si>
  <si>
    <t>Declara desierto proceso de licitación para la habilitaciones en la fiscalía local de Temuco</t>
  </si>
  <si>
    <t>Contratación Directa (Excep. Aplicación Reglamento de Compras)</t>
  </si>
  <si>
    <t>17-FN/MP Nº 305/2013</t>
  </si>
  <si>
    <t>Habilitación de dos puntos de datos y voz en piso 9</t>
  </si>
  <si>
    <t>Servicio de Interpretación Chino-Español para Causa RUC 110103XXXX-4</t>
  </si>
  <si>
    <t>Compra de insumos atención coffe breaks</t>
  </si>
  <si>
    <t>UF 120/mes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</si>
</sst>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\-mm\-yy;@"/>
    <numFmt numFmtId="173" formatCode="&quot;$&quot;\ #,##0"/>
    <numFmt numFmtId="174" formatCode="_-* #,##0\ _€_-;\-* #,##0\ _€_-;_-* &quot;-&quot;??\ _€_-;_-@_-"/>
    <numFmt numFmtId="175" formatCode="_-* #,##0_-;\-* #,##0_-;_-* &quot;-&quot;??_-;_-@_-"/>
    <numFmt numFmtId="176" formatCode="dd/mm/yy;@"/>
    <numFmt numFmtId="177" formatCode="dd\-mm\-yy"/>
    <numFmt numFmtId="178" formatCode="#,###,###,#0\-?"/>
    <numFmt numFmtId="179" formatCode="_-[$$-340A]\ * #,##0_-;\-[$$-340A]\ * #,##0_-;_-[$$-340A]\ * &quot;-&quot;_-;_-@_-"/>
    <numFmt numFmtId="180" formatCode="d/m/yyyy"/>
    <numFmt numFmtId="181" formatCode="[$$-340A]\ #,##0"/>
    <numFmt numFmtId="182" formatCode="[$-340A]dddd\,\ dd&quot; de &quot;mmmm&quot; de &quot;yyyy"/>
    <numFmt numFmtId="183" formatCode="[$-409]h:mm:ss\ AM/PM"/>
    <numFmt numFmtId="184" formatCode="_-&quot;$&quot;\ * #,##0_-;\-&quot;$&quot;\ * #,##0_-;_-&quot;$&quot;\ * &quot;-&quot;??_-;_-@_-"/>
    <numFmt numFmtId="185" formatCode="mmm\-yyyy"/>
    <numFmt numFmtId="186" formatCode="##,###,##\-#"/>
    <numFmt numFmtId="187" formatCode="#,###,###\-"/>
    <numFmt numFmtId="188" formatCode="dd/mm/yy"/>
    <numFmt numFmtId="189" formatCode="d\-mmm"/>
    <numFmt numFmtId="190" formatCode="[$$-340A]\ #,##0;\-[$$-340A]\ #,##0"/>
    <numFmt numFmtId="191" formatCode="#,##0_ ;[Red]\-#,##0\ "/>
    <numFmt numFmtId="192" formatCode="[$-C0A]dddd\,\ dd&quot; de &quot;mmmm&quot; de &quot;yyyy"/>
    <numFmt numFmtId="193" formatCode="_-[$€-2]\ * #,##0.00_-;\-[$€-2]\ * #,##0.00_-;_-[$€-2]\ * &quot;-&quot;??_-"/>
    <numFmt numFmtId="194" formatCode="_-* #,##0.0_-;\-* #,##0.0_-;_-* &quot;-&quot;??_-;_-@_-"/>
    <numFmt numFmtId="195" formatCode="#,##0\ _€"/>
    <numFmt numFmtId="196" formatCode="[$$-340A]\ #,##0;[Red]\-[$$-340A]\ #,##0"/>
    <numFmt numFmtId="197" formatCode="[$$-2C0A]\ #,##0"/>
    <numFmt numFmtId="198" formatCode="[$$-340A]\ #,##0;[Red][$$-340A]\ #,##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9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7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172" fontId="3" fillId="0" borderId="0" xfId="0" applyNumberFormat="1" applyFont="1" applyFill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Alignment="1">
      <alignment horizontal="center"/>
    </xf>
    <xf numFmtId="179" fontId="3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172" fontId="4" fillId="0" borderId="12" xfId="0" applyNumberFormat="1" applyFont="1" applyFill="1" applyBorder="1" applyAlignment="1">
      <alignment horizontal="justify" vertical="top" wrapText="1"/>
    </xf>
    <xf numFmtId="176" fontId="4" fillId="0" borderId="12" xfId="0" applyNumberFormat="1" applyFont="1" applyFill="1" applyBorder="1" applyAlignment="1">
      <alignment horizontal="justify" vertical="top" wrapText="1"/>
    </xf>
    <xf numFmtId="179" fontId="4" fillId="0" borderId="13" xfId="0" applyNumberFormat="1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1" fontId="3" fillId="0" borderId="14" xfId="0" applyNumberFormat="1" applyFont="1" applyBorder="1" applyAlignment="1">
      <alignment horizontal="justify" vertical="top" wrapText="1"/>
    </xf>
    <xf numFmtId="172" fontId="3" fillId="0" borderId="14" xfId="0" applyNumberFormat="1" applyFont="1" applyBorder="1" applyAlignment="1">
      <alignment horizontal="justify" vertical="top"/>
    </xf>
    <xf numFmtId="0" fontId="3" fillId="0" borderId="15" xfId="0" applyFont="1" applyBorder="1" applyAlignment="1">
      <alignment horizontal="justify" vertical="top"/>
    </xf>
    <xf numFmtId="0" fontId="3" fillId="0" borderId="14" xfId="0" applyFont="1" applyBorder="1" applyAlignment="1">
      <alignment horizontal="justify" vertical="top"/>
    </xf>
    <xf numFmtId="179" fontId="3" fillId="0" borderId="14" xfId="0" applyNumberFormat="1" applyFont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1" fontId="3" fillId="0" borderId="17" xfId="0" applyNumberFormat="1" applyFont="1" applyBorder="1" applyAlignment="1">
      <alignment horizontal="justify" vertical="top" wrapText="1"/>
    </xf>
    <xf numFmtId="172" fontId="3" fillId="0" borderId="17" xfId="0" applyNumberFormat="1" applyFont="1" applyBorder="1" applyAlignment="1">
      <alignment horizontal="justify" vertical="top"/>
    </xf>
    <xf numFmtId="0" fontId="3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3" fontId="3" fillId="0" borderId="17" xfId="0" applyNumberFormat="1" applyFont="1" applyBorder="1" applyAlignment="1">
      <alignment horizontal="justify" vertical="top"/>
    </xf>
    <xf numFmtId="179" fontId="3" fillId="0" borderId="17" xfId="0" applyNumberFormat="1" applyFont="1" applyBorder="1" applyAlignment="1">
      <alignment horizontal="justify" vertical="top"/>
    </xf>
    <xf numFmtId="0" fontId="3" fillId="0" borderId="18" xfId="0" applyFont="1" applyBorder="1" applyAlignment="1">
      <alignment horizontal="justify" vertical="top"/>
    </xf>
    <xf numFmtId="0" fontId="3" fillId="0" borderId="17" xfId="0" applyFont="1" applyBorder="1" applyAlignment="1">
      <alignment horizontal="justify" vertical="top"/>
    </xf>
    <xf numFmtId="0" fontId="3" fillId="0" borderId="19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1" fontId="3" fillId="0" borderId="20" xfId="0" applyNumberFormat="1" applyFont="1" applyBorder="1" applyAlignment="1">
      <alignment horizontal="justify" vertical="top" wrapText="1"/>
    </xf>
    <xf numFmtId="172" fontId="3" fillId="0" borderId="20" xfId="0" applyNumberFormat="1" applyFont="1" applyBorder="1" applyAlignment="1">
      <alignment horizontal="justify" vertical="top"/>
    </xf>
    <xf numFmtId="0" fontId="3" fillId="0" borderId="2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/>
    </xf>
    <xf numFmtId="0" fontId="3" fillId="0" borderId="20" xfId="0" applyFont="1" applyBorder="1" applyAlignment="1">
      <alignment horizontal="justify" vertical="top"/>
    </xf>
    <xf numFmtId="179" fontId="3" fillId="0" borderId="20" xfId="0" applyNumberFormat="1" applyFont="1" applyBorder="1" applyAlignment="1">
      <alignment horizontal="justify" vertical="top"/>
    </xf>
    <xf numFmtId="0" fontId="3" fillId="0" borderId="14" xfId="0" applyFont="1" applyFill="1" applyBorder="1" applyAlignment="1" applyProtection="1">
      <alignment horizontal="justify" vertical="top" wrapText="1"/>
      <protection locked="0"/>
    </xf>
    <xf numFmtId="172" fontId="3" fillId="0" borderId="14" xfId="0" applyNumberFormat="1" applyFont="1" applyFill="1" applyBorder="1" applyAlignment="1">
      <alignment horizontal="justify" vertical="top"/>
    </xf>
    <xf numFmtId="0" fontId="3" fillId="0" borderId="14" xfId="0" applyFont="1" applyFill="1" applyBorder="1" applyAlignment="1">
      <alignment horizontal="justify" vertical="top"/>
    </xf>
    <xf numFmtId="179" fontId="3" fillId="0" borderId="14" xfId="49" applyNumberFormat="1" applyFont="1" applyFill="1" applyBorder="1" applyAlignment="1">
      <alignment horizontal="justify" vertical="top"/>
    </xf>
    <xf numFmtId="0" fontId="3" fillId="0" borderId="17" xfId="0" applyFont="1" applyFill="1" applyBorder="1" applyAlignment="1" applyProtection="1">
      <alignment horizontal="justify" vertical="top" wrapText="1"/>
      <protection locked="0"/>
    </xf>
    <xf numFmtId="172" fontId="3" fillId="0" borderId="17" xfId="0" applyNumberFormat="1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179" fontId="3" fillId="0" borderId="17" xfId="49" applyNumberFormat="1" applyFont="1" applyFill="1" applyBorder="1" applyAlignment="1">
      <alignment horizontal="justify" vertical="top"/>
    </xf>
    <xf numFmtId="3" fontId="3" fillId="0" borderId="17" xfId="0" applyNumberFormat="1" applyFont="1" applyFill="1" applyBorder="1" applyAlignment="1">
      <alignment horizontal="justify" vertical="top"/>
    </xf>
    <xf numFmtId="14" fontId="3" fillId="0" borderId="17" xfId="0" applyNumberFormat="1" applyFont="1" applyFill="1" applyBorder="1" applyAlignment="1" applyProtection="1">
      <alignment horizontal="justify" vertical="top" wrapText="1"/>
      <protection locked="0"/>
    </xf>
    <xf numFmtId="14" fontId="3" fillId="0" borderId="17" xfId="0" applyNumberFormat="1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/>
    </xf>
    <xf numFmtId="179" fontId="3" fillId="0" borderId="17" xfId="49" applyNumberFormat="1" applyFont="1" applyBorder="1" applyAlignment="1">
      <alignment horizontal="justify" vertical="top"/>
    </xf>
    <xf numFmtId="0" fontId="3" fillId="0" borderId="20" xfId="0" applyFont="1" applyFill="1" applyBorder="1" applyAlignment="1" applyProtection="1">
      <alignment horizontal="justify" vertical="top" wrapText="1"/>
      <protection locked="0"/>
    </xf>
    <xf numFmtId="14" fontId="3" fillId="0" borderId="20" xfId="0" applyNumberFormat="1" applyFont="1" applyFill="1" applyBorder="1" applyAlignment="1" applyProtection="1">
      <alignment horizontal="justify" vertical="top" wrapText="1"/>
      <protection locked="0"/>
    </xf>
    <xf numFmtId="0" fontId="3" fillId="0" borderId="20" xfId="0" applyFont="1" applyFill="1" applyBorder="1" applyAlignment="1">
      <alignment horizontal="justify" vertical="top"/>
    </xf>
    <xf numFmtId="179" fontId="3" fillId="0" borderId="20" xfId="51" applyNumberFormat="1" applyFont="1" applyBorder="1" applyAlignment="1">
      <alignment horizontal="justify" vertical="top"/>
    </xf>
    <xf numFmtId="14" fontId="3" fillId="0" borderId="14" xfId="0" applyNumberFormat="1" applyFont="1" applyFill="1" applyBorder="1" applyAlignment="1">
      <alignment horizontal="justify" vertical="top"/>
    </xf>
    <xf numFmtId="14" fontId="3" fillId="0" borderId="14" xfId="0" applyNumberFormat="1" applyFont="1" applyFill="1" applyBorder="1" applyAlignment="1">
      <alignment horizontal="justify" vertical="top" wrapText="1"/>
    </xf>
    <xf numFmtId="179" fontId="3" fillId="0" borderId="14" xfId="52" applyNumberFormat="1" applyFont="1" applyFill="1" applyBorder="1" applyAlignment="1" applyProtection="1">
      <alignment horizontal="justify" vertical="top" wrapText="1"/>
      <protection locked="0"/>
    </xf>
    <xf numFmtId="0" fontId="3" fillId="0" borderId="16" xfId="0" applyFont="1" applyFill="1" applyBorder="1" applyAlignment="1">
      <alignment horizontal="justify" vertical="top"/>
    </xf>
    <xf numFmtId="14" fontId="3" fillId="0" borderId="16" xfId="0" applyNumberFormat="1" applyFont="1" applyFill="1" applyBorder="1" applyAlignment="1">
      <alignment horizontal="justify" vertical="top"/>
    </xf>
    <xf numFmtId="14" fontId="3" fillId="0" borderId="16" xfId="0" applyNumberFormat="1" applyFont="1" applyFill="1" applyBorder="1" applyAlignment="1">
      <alignment horizontal="justify" vertical="top" wrapText="1"/>
    </xf>
    <xf numFmtId="172" fontId="3" fillId="0" borderId="16" xfId="0" applyNumberFormat="1" applyFont="1" applyFill="1" applyBorder="1" applyAlignment="1">
      <alignment horizontal="justify" vertical="top"/>
    </xf>
    <xf numFmtId="179" fontId="3" fillId="0" borderId="17" xfId="52" applyNumberFormat="1" applyFont="1" applyFill="1" applyBorder="1" applyAlignment="1" applyProtection="1">
      <alignment horizontal="justify" vertical="top" wrapText="1"/>
      <protection locked="0"/>
    </xf>
    <xf numFmtId="179" fontId="3" fillId="0" borderId="17" xfId="0" applyNumberFormat="1" applyFont="1" applyFill="1" applyBorder="1" applyAlignment="1">
      <alignment horizontal="justify" vertical="top"/>
    </xf>
    <xf numFmtId="0" fontId="3" fillId="0" borderId="17" xfId="0" applyNumberFormat="1" applyFont="1" applyFill="1" applyBorder="1" applyAlignment="1">
      <alignment horizontal="justify" vertical="top"/>
    </xf>
    <xf numFmtId="172" fontId="3" fillId="0" borderId="20" xfId="0" applyNumberFormat="1" applyFont="1" applyFill="1" applyBorder="1" applyAlignment="1">
      <alignment horizontal="justify" vertical="top"/>
    </xf>
    <xf numFmtId="179" fontId="3" fillId="0" borderId="20" xfId="0" applyNumberFormat="1" applyFont="1" applyFill="1" applyBorder="1" applyAlignment="1">
      <alignment horizontal="justify" vertical="top"/>
    </xf>
    <xf numFmtId="2" fontId="5" fillId="33" borderId="14" xfId="0" applyNumberFormat="1" applyFont="1" applyFill="1" applyBorder="1" applyAlignment="1">
      <alignment horizontal="justify" vertical="top" wrapText="1"/>
    </xf>
    <xf numFmtId="14" fontId="5" fillId="33" borderId="14" xfId="0" applyNumberFormat="1" applyFont="1" applyFill="1" applyBorder="1" applyAlignment="1">
      <alignment horizontal="justify" vertical="top" wrapText="1"/>
    </xf>
    <xf numFmtId="2" fontId="5" fillId="33" borderId="23" xfId="0" applyNumberFormat="1" applyFont="1" applyFill="1" applyBorder="1" applyAlignment="1">
      <alignment horizontal="justify" vertical="top" wrapText="1"/>
    </xf>
    <xf numFmtId="0" fontId="5" fillId="33" borderId="14" xfId="0" applyNumberFormat="1" applyFont="1" applyFill="1" applyBorder="1" applyAlignment="1">
      <alignment horizontal="justify" vertical="top" wrapText="1"/>
    </xf>
    <xf numFmtId="172" fontId="5" fillId="33" borderId="14" xfId="0" applyNumberFormat="1" applyFont="1" applyFill="1" applyBorder="1" applyAlignment="1">
      <alignment horizontal="justify" vertical="top" wrapText="1"/>
    </xf>
    <xf numFmtId="179" fontId="5" fillId="33" borderId="14" xfId="0" applyNumberFormat="1" applyFont="1" applyFill="1" applyBorder="1" applyAlignment="1">
      <alignment horizontal="justify" vertical="top" wrapText="1"/>
    </xf>
    <xf numFmtId="2" fontId="5" fillId="33" borderId="17" xfId="0" applyNumberFormat="1" applyFont="1" applyFill="1" applyBorder="1" applyAlignment="1">
      <alignment horizontal="justify" vertical="top" wrapText="1"/>
    </xf>
    <xf numFmtId="14" fontId="5" fillId="33" borderId="17" xfId="0" applyNumberFormat="1" applyFont="1" applyFill="1" applyBorder="1" applyAlignment="1">
      <alignment horizontal="justify" vertical="top" wrapText="1"/>
    </xf>
    <xf numFmtId="2" fontId="5" fillId="33" borderId="22" xfId="0" applyNumberFormat="1" applyFont="1" applyFill="1" applyBorder="1" applyAlignment="1">
      <alignment horizontal="justify" vertical="top" wrapText="1"/>
    </xf>
    <xf numFmtId="0" fontId="5" fillId="33" borderId="17" xfId="0" applyNumberFormat="1" applyFont="1" applyFill="1" applyBorder="1" applyAlignment="1">
      <alignment horizontal="justify" vertical="top" wrapText="1"/>
    </xf>
    <xf numFmtId="172" fontId="5" fillId="33" borderId="17" xfId="0" applyNumberFormat="1" applyFont="1" applyFill="1" applyBorder="1" applyAlignment="1">
      <alignment horizontal="justify" vertical="top" wrapText="1"/>
    </xf>
    <xf numFmtId="179" fontId="5" fillId="33" borderId="16" xfId="0" applyNumberFormat="1" applyFont="1" applyFill="1" applyBorder="1" applyAlignment="1">
      <alignment horizontal="justify" vertical="top" wrapText="1"/>
    </xf>
    <xf numFmtId="2" fontId="5" fillId="33" borderId="24" xfId="0" applyNumberFormat="1" applyFont="1" applyFill="1" applyBorder="1" applyAlignment="1">
      <alignment horizontal="justify" vertical="top" wrapText="1"/>
    </xf>
    <xf numFmtId="179" fontId="5" fillId="33" borderId="17" xfId="0" applyNumberFormat="1" applyFont="1" applyFill="1" applyBorder="1" applyAlignment="1">
      <alignment horizontal="justify" vertical="top" wrapText="1"/>
    </xf>
    <xf numFmtId="2" fontId="5" fillId="33" borderId="16" xfId="0" applyNumberFormat="1" applyFont="1" applyFill="1" applyBorder="1" applyAlignment="1">
      <alignment horizontal="justify" vertical="top" wrapText="1"/>
    </xf>
    <xf numFmtId="14" fontId="5" fillId="33" borderId="16" xfId="0" applyNumberFormat="1" applyFont="1" applyFill="1" applyBorder="1" applyAlignment="1">
      <alignment horizontal="justify" vertical="top" wrapText="1"/>
    </xf>
    <xf numFmtId="172" fontId="3" fillId="0" borderId="16" xfId="0" applyNumberFormat="1" applyFont="1" applyBorder="1" applyAlignment="1">
      <alignment horizontal="justify" vertical="top" wrapText="1"/>
    </xf>
    <xf numFmtId="179" fontId="3" fillId="0" borderId="16" xfId="0" applyNumberFormat="1" applyFont="1" applyBorder="1" applyAlignment="1">
      <alignment horizontal="justify" vertical="top" wrapText="1"/>
    </xf>
    <xf numFmtId="172" fontId="3" fillId="0" borderId="17" xfId="0" applyNumberFormat="1" applyFont="1" applyBorder="1" applyAlignment="1">
      <alignment horizontal="justify" vertical="top" wrapText="1"/>
    </xf>
    <xf numFmtId="0" fontId="3" fillId="33" borderId="17" xfId="0" applyFont="1" applyFill="1" applyBorder="1" applyAlignment="1">
      <alignment horizontal="justify" vertical="top" wrapText="1"/>
    </xf>
    <xf numFmtId="179" fontId="3" fillId="0" borderId="17" xfId="0" applyNumberFormat="1" applyFont="1" applyBorder="1" applyAlignment="1">
      <alignment horizontal="justify" vertical="top" wrapText="1"/>
    </xf>
    <xf numFmtId="0" fontId="5" fillId="33" borderId="17" xfId="0" applyFont="1" applyFill="1" applyBorder="1" applyAlignment="1">
      <alignment horizontal="justify" vertical="top" wrapText="1"/>
    </xf>
    <xf numFmtId="0" fontId="3" fillId="33" borderId="17" xfId="0" applyNumberFormat="1" applyFont="1" applyFill="1" applyBorder="1" applyAlignment="1">
      <alignment horizontal="justify" vertical="top" wrapText="1"/>
    </xf>
    <xf numFmtId="179" fontId="3" fillId="33" borderId="17" xfId="0" applyNumberFormat="1" applyFont="1" applyFill="1" applyBorder="1" applyAlignment="1">
      <alignment horizontal="justify" vertical="top" wrapText="1"/>
    </xf>
    <xf numFmtId="2" fontId="5" fillId="33" borderId="20" xfId="0" applyNumberFormat="1" applyFont="1" applyFill="1" applyBorder="1" applyAlignment="1">
      <alignment horizontal="justify" vertical="top" wrapText="1"/>
    </xf>
    <xf numFmtId="14" fontId="5" fillId="33" borderId="20" xfId="0" applyNumberFormat="1" applyFont="1" applyFill="1" applyBorder="1" applyAlignment="1">
      <alignment horizontal="justify" vertical="top" wrapText="1"/>
    </xf>
    <xf numFmtId="172" fontId="3" fillId="0" borderId="20" xfId="0" applyNumberFormat="1" applyFont="1" applyBorder="1" applyAlignment="1">
      <alignment horizontal="justify" vertical="top" wrapText="1"/>
    </xf>
    <xf numFmtId="179" fontId="3" fillId="0" borderId="20" xfId="0" applyNumberFormat="1" applyFont="1" applyBorder="1" applyAlignment="1">
      <alignment horizontal="justify" vertical="top" wrapText="1"/>
    </xf>
    <xf numFmtId="0" fontId="5" fillId="0" borderId="25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72" fontId="5" fillId="0" borderId="14" xfId="0" applyNumberFormat="1" applyFont="1" applyFill="1" applyBorder="1" applyAlignment="1">
      <alignment horizontal="justify" vertical="top" wrapText="1"/>
    </xf>
    <xf numFmtId="172" fontId="3" fillId="0" borderId="14" xfId="0" applyNumberFormat="1" applyFont="1" applyFill="1" applyBorder="1" applyAlignment="1">
      <alignment horizontal="justify" vertical="top" wrapText="1"/>
    </xf>
    <xf numFmtId="2" fontId="3" fillId="0" borderId="14" xfId="0" applyNumberFormat="1" applyFont="1" applyFill="1" applyBorder="1" applyAlignment="1">
      <alignment horizontal="justify" vertical="top" wrapText="1"/>
    </xf>
    <xf numFmtId="179" fontId="3" fillId="0" borderId="26" xfId="0" applyNumberFormat="1" applyFont="1" applyFill="1" applyBorder="1" applyAlignment="1">
      <alignment horizontal="justify" vertical="top" wrapText="1"/>
    </xf>
    <xf numFmtId="0" fontId="5" fillId="0" borderId="27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 wrapText="1"/>
    </xf>
    <xf numFmtId="172" fontId="5" fillId="0" borderId="17" xfId="0" applyNumberFormat="1" applyFont="1" applyFill="1" applyBorder="1" applyAlignment="1">
      <alignment horizontal="justify" vertical="top" wrapText="1"/>
    </xf>
    <xf numFmtId="172" fontId="3" fillId="0" borderId="17" xfId="0" applyNumberFormat="1" applyFont="1" applyFill="1" applyBorder="1" applyAlignment="1">
      <alignment horizontal="justify" vertical="top" wrapText="1"/>
    </xf>
    <xf numFmtId="2" fontId="3" fillId="0" borderId="17" xfId="0" applyNumberFormat="1" applyFont="1" applyFill="1" applyBorder="1" applyAlignment="1">
      <alignment horizontal="justify" vertical="top" wrapText="1"/>
    </xf>
    <xf numFmtId="179" fontId="3" fillId="0" borderId="28" xfId="0" applyNumberFormat="1" applyFont="1" applyFill="1" applyBorder="1" applyAlignment="1">
      <alignment horizontal="justify" vertical="top" wrapText="1"/>
    </xf>
    <xf numFmtId="0" fontId="3" fillId="0" borderId="29" xfId="0" applyNumberFormat="1" applyFont="1" applyFill="1" applyBorder="1" applyAlignment="1">
      <alignment horizontal="justify" vertical="top" wrapText="1"/>
    </xf>
    <xf numFmtId="0" fontId="5" fillId="33" borderId="27" xfId="0" applyFont="1" applyFill="1" applyBorder="1" applyAlignment="1">
      <alignment horizontal="justify" vertical="top" wrapText="1"/>
    </xf>
    <xf numFmtId="179" fontId="3" fillId="0" borderId="28" xfId="49" applyNumberFormat="1" applyFont="1" applyBorder="1" applyAlignment="1">
      <alignment horizontal="justify" vertical="top"/>
    </xf>
    <xf numFmtId="14" fontId="5" fillId="0" borderId="17" xfId="0" applyNumberFormat="1" applyFont="1" applyFill="1" applyBorder="1" applyAlignment="1">
      <alignment horizontal="justify" vertical="top" wrapText="1"/>
    </xf>
    <xf numFmtId="0" fontId="5" fillId="0" borderId="17" xfId="0" applyFont="1" applyFill="1" applyBorder="1" applyAlignment="1" applyProtection="1">
      <alignment horizontal="justify" vertical="top" wrapText="1"/>
      <protection locked="0"/>
    </xf>
    <xf numFmtId="0" fontId="3" fillId="0" borderId="17" xfId="0" applyNumberFormat="1" applyFont="1" applyFill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/>
    </xf>
    <xf numFmtId="0" fontId="3" fillId="0" borderId="24" xfId="0" applyNumberFormat="1" applyFont="1" applyFill="1" applyBorder="1" applyAlignment="1">
      <alignment horizontal="justify" vertical="top" wrapText="1"/>
    </xf>
    <xf numFmtId="172" fontId="3" fillId="0" borderId="24" xfId="0" applyNumberFormat="1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179" fontId="3" fillId="0" borderId="28" xfId="54" applyNumberFormat="1" applyFont="1" applyFill="1" applyBorder="1" applyAlignment="1" applyProtection="1">
      <alignment horizontal="justify" vertical="top" wrapText="1"/>
      <protection locked="0"/>
    </xf>
    <xf numFmtId="0" fontId="5" fillId="33" borderId="20" xfId="0" applyFont="1" applyFill="1" applyBorder="1" applyAlignment="1">
      <alignment horizontal="justify" vertical="top" wrapText="1"/>
    </xf>
    <xf numFmtId="0" fontId="3" fillId="0" borderId="30" xfId="0" applyFont="1" applyBorder="1" applyAlignment="1">
      <alignment horizontal="justify" vertical="top"/>
    </xf>
    <xf numFmtId="179" fontId="3" fillId="0" borderId="31" xfId="49" applyNumberFormat="1" applyFont="1" applyBorder="1" applyAlignment="1">
      <alignment horizontal="justify" vertical="top"/>
    </xf>
    <xf numFmtId="179" fontId="3" fillId="0" borderId="14" xfId="0" applyNumberFormat="1" applyFont="1" applyFill="1" applyBorder="1" applyAlignment="1">
      <alignment horizontal="justify" vertical="top" wrapText="1"/>
    </xf>
    <xf numFmtId="179" fontId="3" fillId="0" borderId="16" xfId="0" applyNumberFormat="1" applyFont="1" applyFill="1" applyBorder="1" applyAlignment="1">
      <alignment horizontal="justify" vertical="top" wrapText="1"/>
    </xf>
    <xf numFmtId="0" fontId="3" fillId="0" borderId="16" xfId="0" applyFont="1" applyFill="1" applyBorder="1" applyAlignment="1" applyProtection="1">
      <alignment horizontal="justify" vertical="top" wrapText="1"/>
      <protection locked="0"/>
    </xf>
    <xf numFmtId="14" fontId="3" fillId="0" borderId="16" xfId="0" applyNumberFormat="1" applyFont="1" applyFill="1" applyBorder="1" applyAlignment="1" applyProtection="1">
      <alignment horizontal="justify" vertical="top" wrapText="1"/>
      <protection locked="0"/>
    </xf>
    <xf numFmtId="179" fontId="3" fillId="0" borderId="24" xfId="0" applyNumberFormat="1" applyFont="1" applyFill="1" applyBorder="1" applyAlignment="1">
      <alignment horizontal="justify" vertical="top"/>
    </xf>
    <xf numFmtId="0" fontId="6" fillId="0" borderId="17" xfId="0" applyFont="1" applyFill="1" applyBorder="1" applyAlignment="1" applyProtection="1">
      <alignment horizontal="justify" vertical="top" wrapText="1"/>
      <protection locked="0"/>
    </xf>
    <xf numFmtId="179" fontId="3" fillId="0" borderId="32" xfId="0" applyNumberFormat="1" applyFont="1" applyFill="1" applyBorder="1" applyAlignment="1">
      <alignment horizontal="justify" vertical="top"/>
    </xf>
    <xf numFmtId="179" fontId="3" fillId="0" borderId="33" xfId="0" applyNumberFormat="1" applyFont="1" applyFill="1" applyBorder="1" applyAlignment="1">
      <alignment horizontal="justify" vertical="top"/>
    </xf>
    <xf numFmtId="4" fontId="3" fillId="0" borderId="17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9" xfId="0" applyFont="1" applyFill="1" applyBorder="1" applyAlignment="1" applyProtection="1">
      <alignment horizontal="justify" vertical="top" wrapText="1"/>
      <protection locked="0"/>
    </xf>
    <xf numFmtId="14" fontId="3" fillId="0" borderId="19" xfId="0" applyNumberFormat="1" applyFont="1" applyFill="1" applyBorder="1" applyAlignment="1" applyProtection="1">
      <alignment horizontal="justify" vertical="top" wrapText="1"/>
      <protection locked="0"/>
    </xf>
    <xf numFmtId="172" fontId="3" fillId="0" borderId="20" xfId="0" applyNumberFormat="1" applyFont="1" applyFill="1" applyBorder="1" applyAlignment="1">
      <alignment horizontal="justify" vertical="top" wrapText="1"/>
    </xf>
    <xf numFmtId="4" fontId="3" fillId="0" borderId="20" xfId="0" applyNumberFormat="1" applyFont="1" applyFill="1" applyBorder="1" applyAlignment="1" applyProtection="1">
      <alignment horizontal="justify" vertical="top" wrapText="1"/>
      <protection locked="0"/>
    </xf>
    <xf numFmtId="179" fontId="3" fillId="0" borderId="20" xfId="52" applyNumberFormat="1" applyFont="1" applyFill="1" applyBorder="1" applyAlignment="1" applyProtection="1">
      <alignment horizontal="justify" vertical="top" wrapText="1"/>
      <protection locked="0"/>
    </xf>
    <xf numFmtId="179" fontId="3" fillId="0" borderId="14" xfId="0" applyNumberFormat="1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 wrapText="1"/>
    </xf>
    <xf numFmtId="179" fontId="3" fillId="0" borderId="17" xfId="0" applyNumberFormat="1" applyFont="1" applyFill="1" applyBorder="1" applyAlignment="1">
      <alignment horizontal="justify" vertical="top" wrapText="1"/>
    </xf>
    <xf numFmtId="14" fontId="3" fillId="0" borderId="14" xfId="0" applyNumberFormat="1" applyFont="1" applyFill="1" applyBorder="1" applyAlignment="1" applyProtection="1">
      <alignment horizontal="justify" vertical="top" wrapText="1"/>
      <protection locked="0"/>
    </xf>
    <xf numFmtId="172" fontId="3" fillId="0" borderId="14" xfId="0" applyNumberFormat="1" applyFont="1" applyFill="1" applyBorder="1" applyAlignment="1" applyProtection="1">
      <alignment horizontal="justify" vertical="top" wrapText="1"/>
      <protection locked="0"/>
    </xf>
    <xf numFmtId="172" fontId="3" fillId="0" borderId="17" xfId="0" applyNumberFormat="1" applyFont="1" applyFill="1" applyBorder="1" applyAlignment="1" applyProtection="1">
      <alignment horizontal="justify" vertical="top" wrapText="1"/>
      <protection locked="0"/>
    </xf>
    <xf numFmtId="3" fontId="3" fillId="0" borderId="17" xfId="0" applyNumberFormat="1" applyFont="1" applyFill="1" applyBorder="1" applyAlignment="1" applyProtection="1">
      <alignment horizontal="justify" vertical="top" wrapText="1"/>
      <protection locked="0"/>
    </xf>
    <xf numFmtId="172" fontId="3" fillId="0" borderId="20" xfId="0" applyNumberFormat="1" applyFont="1" applyFill="1" applyBorder="1" applyAlignment="1" applyProtection="1">
      <alignment horizontal="justify" vertical="top" wrapText="1"/>
      <protection locked="0"/>
    </xf>
    <xf numFmtId="3" fontId="3" fillId="0" borderId="20" xfId="0" applyNumberFormat="1" applyFont="1" applyFill="1" applyBorder="1" applyAlignment="1" applyProtection="1">
      <alignment horizontal="justify" vertical="top" wrapText="1"/>
      <protection locked="0"/>
    </xf>
    <xf numFmtId="179" fontId="3" fillId="0" borderId="16" xfId="52" applyNumberFormat="1" applyFont="1" applyFill="1" applyBorder="1" applyAlignment="1" applyProtection="1">
      <alignment horizontal="justify" vertical="top" wrapText="1"/>
      <protection locked="0"/>
    </xf>
    <xf numFmtId="3" fontId="3" fillId="0" borderId="17" xfId="0" applyNumberFormat="1" applyFont="1" applyBorder="1" applyAlignment="1">
      <alignment horizontal="justify" vertical="top" wrapText="1"/>
    </xf>
    <xf numFmtId="1" fontId="3" fillId="0" borderId="17" xfId="0" applyNumberFormat="1" applyFont="1" applyFill="1" applyBorder="1" applyAlignment="1" applyProtection="1">
      <alignment horizontal="justify" vertical="top" wrapText="1"/>
      <protection locked="0"/>
    </xf>
    <xf numFmtId="172" fontId="3" fillId="0" borderId="16" xfId="0" applyNumberFormat="1" applyFont="1" applyFill="1" applyBorder="1" applyAlignment="1" applyProtection="1">
      <alignment horizontal="justify" vertical="top" wrapText="1"/>
      <protection locked="0"/>
    </xf>
    <xf numFmtId="1" fontId="3" fillId="0" borderId="20" xfId="0" applyNumberFormat="1" applyFont="1" applyFill="1" applyBorder="1" applyAlignment="1" applyProtection="1">
      <alignment horizontal="justify" vertical="top" wrapText="1"/>
      <protection locked="0"/>
    </xf>
    <xf numFmtId="3" fontId="3" fillId="0" borderId="14" xfId="0" applyNumberFormat="1" applyFont="1" applyFill="1" applyBorder="1" applyAlignment="1">
      <alignment horizontal="justify" vertical="top"/>
    </xf>
    <xf numFmtId="14" fontId="3" fillId="0" borderId="17" xfId="0" applyNumberFormat="1" applyFont="1" applyFill="1" applyBorder="1" applyAlignment="1">
      <alignment horizontal="justify" vertical="top"/>
    </xf>
    <xf numFmtId="0" fontId="3" fillId="0" borderId="14" xfId="0" applyNumberFormat="1" applyFont="1" applyFill="1" applyBorder="1" applyAlignment="1">
      <alignment horizontal="justify" vertical="top"/>
    </xf>
    <xf numFmtId="0" fontId="3" fillId="0" borderId="14" xfId="0" applyNumberFormat="1" applyFont="1" applyFill="1" applyBorder="1" applyAlignment="1" applyProtection="1">
      <alignment horizontal="justify" vertical="top"/>
      <protection locked="0"/>
    </xf>
    <xf numFmtId="14" fontId="3" fillId="0" borderId="14" xfId="0" applyNumberFormat="1" applyFont="1" applyFill="1" applyBorder="1" applyAlignment="1" applyProtection="1">
      <alignment horizontal="justify" vertical="top"/>
      <protection locked="0"/>
    </xf>
    <xf numFmtId="172" fontId="3" fillId="0" borderId="14" xfId="0" applyNumberFormat="1" applyFont="1" applyFill="1" applyBorder="1" applyAlignment="1" applyProtection="1">
      <alignment horizontal="justify" vertical="top"/>
      <protection locked="0"/>
    </xf>
    <xf numFmtId="0" fontId="3" fillId="0" borderId="14" xfId="0" applyFont="1" applyFill="1" applyBorder="1" applyAlignment="1" applyProtection="1">
      <alignment horizontal="justify" vertical="top"/>
      <protection locked="0"/>
    </xf>
    <xf numFmtId="179" fontId="3" fillId="0" borderId="14" xfId="52" applyNumberFormat="1" applyFont="1" applyFill="1" applyBorder="1" applyAlignment="1" applyProtection="1">
      <alignment horizontal="justify" vertical="top"/>
      <protection locked="0"/>
    </xf>
    <xf numFmtId="0" fontId="3" fillId="0" borderId="17" xfId="0" applyFont="1" applyFill="1" applyBorder="1" applyAlignment="1" applyProtection="1">
      <alignment horizontal="justify" vertical="top"/>
      <protection locked="0"/>
    </xf>
    <xf numFmtId="14" fontId="3" fillId="0" borderId="17" xfId="0" applyNumberFormat="1" applyFont="1" applyFill="1" applyBorder="1" applyAlignment="1" applyProtection="1">
      <alignment horizontal="justify" vertical="top"/>
      <protection locked="0"/>
    </xf>
    <xf numFmtId="172" fontId="3" fillId="0" borderId="17" xfId="0" applyNumberFormat="1" applyFont="1" applyFill="1" applyBorder="1" applyAlignment="1" applyProtection="1">
      <alignment horizontal="justify" vertical="top"/>
      <protection locked="0"/>
    </xf>
    <xf numFmtId="179" fontId="3" fillId="0" borderId="17" xfId="52" applyNumberFormat="1" applyFont="1" applyFill="1" applyBorder="1" applyAlignment="1" applyProtection="1">
      <alignment horizontal="justify" vertical="top"/>
      <protection locked="0"/>
    </xf>
    <xf numFmtId="0" fontId="3" fillId="0" borderId="17" xfId="0" applyNumberFormat="1" applyFont="1" applyFill="1" applyBorder="1" applyAlignment="1" applyProtection="1">
      <alignment horizontal="justify" vertical="top"/>
      <protection locked="0"/>
    </xf>
    <xf numFmtId="0" fontId="3" fillId="0" borderId="17" xfId="0" applyNumberFormat="1" applyFont="1" applyFill="1" applyBorder="1" applyAlignment="1" applyProtection="1">
      <alignment horizontal="justify" vertical="top" wrapText="1"/>
      <protection locked="0"/>
    </xf>
    <xf numFmtId="0" fontId="3" fillId="0" borderId="20" xfId="0" applyFont="1" applyFill="1" applyBorder="1" applyAlignment="1" applyProtection="1">
      <alignment horizontal="justify" vertical="top"/>
      <protection locked="0"/>
    </xf>
    <xf numFmtId="14" fontId="3" fillId="0" borderId="20" xfId="0" applyNumberFormat="1" applyFont="1" applyFill="1" applyBorder="1" applyAlignment="1" applyProtection="1">
      <alignment horizontal="justify" vertical="top"/>
      <protection locked="0"/>
    </xf>
    <xf numFmtId="172" fontId="3" fillId="0" borderId="20" xfId="0" applyNumberFormat="1" applyFont="1" applyFill="1" applyBorder="1" applyAlignment="1" applyProtection="1">
      <alignment horizontal="justify" vertical="top"/>
      <protection locked="0"/>
    </xf>
    <xf numFmtId="179" fontId="3" fillId="0" borderId="20" xfId="52" applyNumberFormat="1" applyFont="1" applyFill="1" applyBorder="1" applyAlignment="1" applyProtection="1">
      <alignment horizontal="justify" vertical="top"/>
      <protection locked="0"/>
    </xf>
    <xf numFmtId="179" fontId="3" fillId="33" borderId="14" xfId="0" applyNumberFormat="1" applyFont="1" applyFill="1" applyBorder="1" applyAlignment="1">
      <alignment horizontal="justify" vertical="top"/>
    </xf>
    <xf numFmtId="179" fontId="3" fillId="33" borderId="17" xfId="0" applyNumberFormat="1" applyFont="1" applyFill="1" applyBorder="1" applyAlignment="1">
      <alignment horizontal="justify" vertical="top"/>
    </xf>
    <xf numFmtId="179" fontId="3" fillId="0" borderId="26" xfId="0" applyNumberFormat="1" applyFont="1" applyFill="1" applyBorder="1" applyAlignment="1">
      <alignment horizontal="justify" vertical="top"/>
    </xf>
    <xf numFmtId="179" fontId="3" fillId="0" borderId="28" xfId="0" applyNumberFormat="1" applyFont="1" applyFill="1" applyBorder="1" applyAlignment="1">
      <alignment horizontal="justify" vertical="top"/>
    </xf>
    <xf numFmtId="179" fontId="3" fillId="0" borderId="16" xfId="0" applyNumberFormat="1" applyFont="1" applyFill="1" applyBorder="1" applyAlignment="1">
      <alignment horizontal="justify" vertical="top"/>
    </xf>
    <xf numFmtId="172" fontId="3" fillId="0" borderId="19" xfId="0" applyNumberFormat="1" applyFont="1" applyFill="1" applyBorder="1" applyAlignment="1" applyProtection="1">
      <alignment horizontal="justify" vertical="top" wrapText="1"/>
      <protection locked="0"/>
    </xf>
    <xf numFmtId="179" fontId="3" fillId="0" borderId="19" xfId="0" applyNumberFormat="1" applyFont="1" applyFill="1" applyBorder="1" applyAlignment="1">
      <alignment horizontal="justify" vertical="top"/>
    </xf>
    <xf numFmtId="3" fontId="3" fillId="0" borderId="17" xfId="0" applyNumberFormat="1" applyFont="1" applyFill="1" applyBorder="1" applyAlignment="1">
      <alignment horizontal="justify" vertical="top" wrapText="1"/>
    </xf>
    <xf numFmtId="3" fontId="3" fillId="0" borderId="20" xfId="0" applyNumberFormat="1" applyFont="1" applyFill="1" applyBorder="1" applyAlignment="1">
      <alignment horizontal="justify" vertical="top" wrapText="1"/>
    </xf>
    <xf numFmtId="14" fontId="3" fillId="0" borderId="17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justify" vertical="top" wrapText="1"/>
    </xf>
    <xf numFmtId="0" fontId="3" fillId="0" borderId="16" xfId="0" applyFont="1" applyBorder="1" applyAlignment="1" applyProtection="1">
      <alignment horizontal="justify" vertical="top" wrapText="1"/>
      <protection locked="0"/>
    </xf>
    <xf numFmtId="14" fontId="3" fillId="0" borderId="16" xfId="0" applyNumberFormat="1" applyFont="1" applyBorder="1" applyAlignment="1" applyProtection="1">
      <alignment horizontal="justify" vertical="top" wrapText="1"/>
      <protection locked="0"/>
    </xf>
    <xf numFmtId="0" fontId="3" fillId="0" borderId="16" xfId="0" applyNumberFormat="1" applyFont="1" applyBorder="1" applyAlignment="1" applyProtection="1">
      <alignment horizontal="justify" vertical="top" wrapText="1"/>
      <protection locked="0"/>
    </xf>
    <xf numFmtId="172" fontId="3" fillId="0" borderId="16" xfId="0" applyNumberFormat="1" applyFont="1" applyBorder="1" applyAlignment="1" applyProtection="1">
      <alignment horizontal="justify" vertical="top" wrapText="1"/>
      <protection locked="0"/>
    </xf>
    <xf numFmtId="11" fontId="3" fillId="0" borderId="16" xfId="0" applyNumberFormat="1" applyFont="1" applyBorder="1" applyAlignment="1" applyProtection="1">
      <alignment horizontal="justify" vertical="top" wrapText="1"/>
      <protection locked="0"/>
    </xf>
    <xf numFmtId="179" fontId="3" fillId="0" borderId="16" xfId="0" applyNumberFormat="1" applyFont="1" applyBorder="1" applyAlignment="1" applyProtection="1">
      <alignment horizontal="justify" vertical="top" wrapText="1"/>
      <protection locked="0"/>
    </xf>
    <xf numFmtId="0" fontId="3" fillId="0" borderId="17" xfId="0" applyFont="1" applyBorder="1" applyAlignment="1" applyProtection="1">
      <alignment horizontal="justify" vertical="top" wrapText="1"/>
      <protection locked="0"/>
    </xf>
    <xf numFmtId="14" fontId="3" fillId="0" borderId="17" xfId="0" applyNumberFormat="1" applyFont="1" applyBorder="1" applyAlignment="1" applyProtection="1">
      <alignment horizontal="justify" vertical="top" wrapText="1"/>
      <protection locked="0"/>
    </xf>
    <xf numFmtId="0" fontId="3" fillId="0" borderId="17" xfId="0" applyNumberFormat="1" applyFont="1" applyBorder="1" applyAlignment="1" applyProtection="1">
      <alignment horizontal="justify" vertical="top" wrapText="1"/>
      <protection locked="0"/>
    </xf>
    <xf numFmtId="172" fontId="3" fillId="0" borderId="17" xfId="0" applyNumberFormat="1" applyFont="1" applyBorder="1" applyAlignment="1" applyProtection="1">
      <alignment horizontal="justify" vertical="top" wrapText="1"/>
      <protection locked="0"/>
    </xf>
    <xf numFmtId="11" fontId="3" fillId="0" borderId="17" xfId="0" applyNumberFormat="1" applyFont="1" applyBorder="1" applyAlignment="1" applyProtection="1">
      <alignment horizontal="justify" vertical="top" wrapText="1"/>
      <protection locked="0"/>
    </xf>
    <xf numFmtId="179" fontId="3" fillId="0" borderId="17" xfId="0" applyNumberFormat="1" applyFont="1" applyBorder="1" applyAlignment="1" applyProtection="1">
      <alignment horizontal="justify" vertical="top" wrapText="1"/>
      <protection locked="0"/>
    </xf>
    <xf numFmtId="16" fontId="3" fillId="0" borderId="17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7" xfId="52" applyNumberFormat="1" applyFont="1" applyFill="1" applyBorder="1" applyAlignment="1" applyProtection="1">
      <alignment horizontal="justify" vertical="top" wrapText="1"/>
      <protection locked="0"/>
    </xf>
    <xf numFmtId="11" fontId="3" fillId="0" borderId="17" xfId="0" applyNumberFormat="1" applyFont="1" applyFill="1" applyBorder="1" applyAlignment="1" applyProtection="1">
      <alignment horizontal="justify" vertical="top" wrapText="1"/>
      <protection locked="0"/>
    </xf>
    <xf numFmtId="189" fontId="3" fillId="0" borderId="17" xfId="52" applyNumberFormat="1" applyFont="1" applyFill="1" applyBorder="1" applyAlignment="1" applyProtection="1">
      <alignment horizontal="justify" vertical="top" wrapText="1"/>
      <protection locked="0"/>
    </xf>
    <xf numFmtId="11" fontId="3" fillId="0" borderId="17" xfId="49" applyNumberFormat="1" applyFont="1" applyFill="1" applyBorder="1" applyAlignment="1" applyProtection="1">
      <alignment horizontal="justify" vertical="top" wrapText="1"/>
      <protection locked="0"/>
    </xf>
    <xf numFmtId="179" fontId="3" fillId="0" borderId="17" xfId="0" applyNumberFormat="1" applyFont="1" applyFill="1" applyBorder="1" applyAlignment="1" applyProtection="1">
      <alignment horizontal="justify" vertical="top" wrapText="1"/>
      <protection locked="0"/>
    </xf>
    <xf numFmtId="43" fontId="3" fillId="0" borderId="17" xfId="49" applyFont="1" applyFill="1" applyBorder="1" applyAlignment="1" applyProtection="1">
      <alignment horizontal="justify" vertical="top" wrapText="1"/>
      <protection locked="0"/>
    </xf>
    <xf numFmtId="0" fontId="3" fillId="0" borderId="20" xfId="0" applyFont="1" applyBorder="1" applyAlignment="1" applyProtection="1">
      <alignment horizontal="justify" vertical="top" wrapText="1"/>
      <protection locked="0"/>
    </xf>
    <xf numFmtId="14" fontId="3" fillId="0" borderId="20" xfId="0" applyNumberFormat="1" applyFont="1" applyBorder="1" applyAlignment="1" applyProtection="1">
      <alignment horizontal="justify" vertical="top" wrapText="1"/>
      <protection locked="0"/>
    </xf>
    <xf numFmtId="11" fontId="3" fillId="0" borderId="20" xfId="0" applyNumberFormat="1" applyFont="1" applyBorder="1" applyAlignment="1" applyProtection="1">
      <alignment horizontal="justify" vertical="top" wrapText="1"/>
      <protection locked="0"/>
    </xf>
    <xf numFmtId="179" fontId="3" fillId="0" borderId="20" xfId="0" applyNumberFormat="1" applyFont="1" applyBorder="1" applyAlignment="1" applyProtection="1">
      <alignment horizontal="justify" vertical="top" wrapText="1"/>
      <protection locked="0"/>
    </xf>
    <xf numFmtId="0" fontId="3" fillId="0" borderId="29" xfId="0" applyFont="1" applyBorder="1" applyAlignment="1" applyProtection="1">
      <alignment horizontal="justify" vertical="top" wrapText="1"/>
      <protection locked="0"/>
    </xf>
    <xf numFmtId="14" fontId="3" fillId="0" borderId="29" xfId="0" applyNumberFormat="1" applyFont="1" applyBorder="1" applyAlignment="1" applyProtection="1">
      <alignment horizontal="justify" vertical="top" wrapText="1"/>
      <protection locked="0"/>
    </xf>
    <xf numFmtId="0" fontId="3" fillId="0" borderId="0" xfId="0" applyFont="1" applyFill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179" fontId="3" fillId="0" borderId="17" xfId="0" applyNumberFormat="1" applyFont="1" applyBorder="1" applyAlignment="1" applyProtection="1">
      <alignment horizontal="right" vertical="top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Hoja1" xfId="51"/>
    <cellStyle name="Currency" xfId="52"/>
    <cellStyle name="Currency [0]" xfId="53"/>
    <cellStyle name="Moneda_Hoja1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4"/>
  <sheetViews>
    <sheetView tabSelected="1" zoomScale="90" zoomScaleNormal="9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11.421875" defaultRowHeight="12.75"/>
  <cols>
    <col min="1" max="1" width="27.00390625" style="9" bestFit="1" customWidth="1"/>
    <col min="2" max="2" width="37.7109375" style="9" bestFit="1" customWidth="1"/>
    <col min="3" max="3" width="16.140625" style="9" bestFit="1" customWidth="1"/>
    <col min="4" max="4" width="19.140625" style="9" bestFit="1" customWidth="1"/>
    <col min="5" max="5" width="23.28125" style="9" bestFit="1" customWidth="1"/>
    <col min="6" max="6" width="17.7109375" style="16" customWidth="1"/>
    <col min="7" max="7" width="11.8515625" style="20" customWidth="1"/>
    <col min="8" max="8" width="55.57421875" style="11" customWidth="1"/>
    <col min="9" max="9" width="41.7109375" style="15" customWidth="1"/>
    <col min="10" max="10" width="13.28125" style="9" bestFit="1" customWidth="1"/>
    <col min="11" max="11" width="18.7109375" style="21" customWidth="1"/>
    <col min="12" max="12" width="11.421875" style="9" customWidth="1"/>
    <col min="13" max="28" width="11.421875" style="10" customWidth="1"/>
    <col min="29" max="29" width="17.7109375" style="10" customWidth="1"/>
    <col min="30" max="30" width="14.7109375" style="10" customWidth="1"/>
    <col min="31" max="16384" width="11.421875" style="10" customWidth="1"/>
  </cols>
  <sheetData>
    <row r="1" spans="1:12" s="2" customFormat="1" ht="15">
      <c r="A1" s="1"/>
      <c r="B1" s="1"/>
      <c r="C1" s="1"/>
      <c r="D1" s="1"/>
      <c r="E1" s="1"/>
      <c r="F1" s="1"/>
      <c r="G1" s="17"/>
      <c r="H1" s="6"/>
      <c r="I1" s="12"/>
      <c r="J1" s="1"/>
      <c r="K1" s="5"/>
      <c r="L1" s="1"/>
    </row>
    <row r="2" spans="1:11" s="3" customFormat="1" ht="15.75" thickBot="1">
      <c r="A2" s="22" t="s">
        <v>933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3" customFormat="1" ht="15">
      <c r="A3" s="4"/>
      <c r="B3" s="4"/>
      <c r="C3" s="4"/>
      <c r="D3" s="4"/>
      <c r="E3" s="4"/>
      <c r="F3" s="4"/>
      <c r="G3" s="18"/>
      <c r="H3" s="7"/>
      <c r="I3" s="13"/>
      <c r="J3" s="4"/>
      <c r="K3" s="5"/>
    </row>
    <row r="4" spans="7:11" s="3" customFormat="1" ht="15.75" thickBot="1">
      <c r="G4" s="19"/>
      <c r="H4" s="8"/>
      <c r="I4" s="14"/>
      <c r="K4" s="5"/>
    </row>
    <row r="5" spans="1:33" s="4" customFormat="1" ht="75.75" thickBot="1">
      <c r="A5" s="23" t="s">
        <v>501</v>
      </c>
      <c r="B5" s="24" t="s">
        <v>502</v>
      </c>
      <c r="C5" s="24" t="s">
        <v>934</v>
      </c>
      <c r="D5" s="25" t="s">
        <v>935</v>
      </c>
      <c r="E5" s="24" t="s">
        <v>936</v>
      </c>
      <c r="F5" s="24" t="s">
        <v>937</v>
      </c>
      <c r="G5" s="25" t="s">
        <v>938</v>
      </c>
      <c r="H5" s="26" t="s">
        <v>939</v>
      </c>
      <c r="I5" s="24" t="s">
        <v>940</v>
      </c>
      <c r="J5" s="24" t="s">
        <v>941</v>
      </c>
      <c r="K5" s="27" t="s">
        <v>500</v>
      </c>
      <c r="AB5" s="3"/>
      <c r="AC5" s="3"/>
      <c r="AD5" s="3"/>
      <c r="AE5" s="3"/>
      <c r="AF5" s="3"/>
      <c r="AG5" s="3"/>
    </row>
    <row r="6" spans="1:11" ht="30">
      <c r="A6" s="28" t="s">
        <v>1299</v>
      </c>
      <c r="B6" s="28" t="s">
        <v>828</v>
      </c>
      <c r="C6" s="28" t="s">
        <v>1300</v>
      </c>
      <c r="D6" s="28" t="s">
        <v>1300</v>
      </c>
      <c r="E6" s="29" t="s">
        <v>1013</v>
      </c>
      <c r="F6" s="30">
        <v>20130010</v>
      </c>
      <c r="G6" s="31">
        <v>41306</v>
      </c>
      <c r="H6" s="29" t="s">
        <v>193</v>
      </c>
      <c r="I6" s="32" t="s">
        <v>1301</v>
      </c>
      <c r="J6" s="33" t="s">
        <v>715</v>
      </c>
      <c r="K6" s="34">
        <v>268388</v>
      </c>
    </row>
    <row r="7" spans="1:11" ht="15">
      <c r="A7" s="35" t="s">
        <v>1299</v>
      </c>
      <c r="B7" s="35" t="s">
        <v>511</v>
      </c>
      <c r="C7" s="36" t="s">
        <v>1300</v>
      </c>
      <c r="D7" s="36" t="s">
        <v>1300</v>
      </c>
      <c r="E7" s="37" t="s">
        <v>633</v>
      </c>
      <c r="F7" s="38">
        <v>54</v>
      </c>
      <c r="G7" s="39">
        <v>41312</v>
      </c>
      <c r="H7" s="40" t="s">
        <v>1302</v>
      </c>
      <c r="I7" s="41" t="s">
        <v>1303</v>
      </c>
      <c r="J7" s="42" t="s">
        <v>1304</v>
      </c>
      <c r="K7" s="43">
        <v>517900</v>
      </c>
    </row>
    <row r="8" spans="1:11" ht="15">
      <c r="A8" s="35" t="s">
        <v>1299</v>
      </c>
      <c r="B8" s="35" t="s">
        <v>511</v>
      </c>
      <c r="C8" s="36" t="s">
        <v>1300</v>
      </c>
      <c r="D8" s="36" t="s">
        <v>1300</v>
      </c>
      <c r="E8" s="37" t="s">
        <v>633</v>
      </c>
      <c r="F8" s="38">
        <v>54</v>
      </c>
      <c r="G8" s="39">
        <v>41312</v>
      </c>
      <c r="H8" s="40" t="s">
        <v>1305</v>
      </c>
      <c r="I8" s="41" t="s">
        <v>1303</v>
      </c>
      <c r="J8" s="42" t="s">
        <v>1304</v>
      </c>
      <c r="K8" s="43">
        <v>164400</v>
      </c>
    </row>
    <row r="9" spans="1:11" ht="15">
      <c r="A9" s="35" t="s">
        <v>1299</v>
      </c>
      <c r="B9" s="35" t="s">
        <v>511</v>
      </c>
      <c r="C9" s="36" t="s">
        <v>1300</v>
      </c>
      <c r="D9" s="36" t="s">
        <v>1300</v>
      </c>
      <c r="E9" s="37" t="s">
        <v>633</v>
      </c>
      <c r="F9" s="38">
        <v>54</v>
      </c>
      <c r="G9" s="39">
        <v>41312</v>
      </c>
      <c r="H9" s="40" t="s">
        <v>1306</v>
      </c>
      <c r="I9" s="41" t="s">
        <v>1303</v>
      </c>
      <c r="J9" s="42" t="s">
        <v>1304</v>
      </c>
      <c r="K9" s="43">
        <v>460200</v>
      </c>
    </row>
    <row r="10" spans="1:11" ht="15">
      <c r="A10" s="35" t="s">
        <v>1299</v>
      </c>
      <c r="B10" s="35" t="s">
        <v>511</v>
      </c>
      <c r="C10" s="36" t="s">
        <v>1300</v>
      </c>
      <c r="D10" s="36" t="s">
        <v>1300</v>
      </c>
      <c r="E10" s="37" t="s">
        <v>633</v>
      </c>
      <c r="F10" s="38">
        <v>54</v>
      </c>
      <c r="G10" s="39">
        <v>41312</v>
      </c>
      <c r="H10" s="40" t="s">
        <v>1307</v>
      </c>
      <c r="I10" s="40" t="s">
        <v>1303</v>
      </c>
      <c r="J10" s="42" t="s">
        <v>1304</v>
      </c>
      <c r="K10" s="43">
        <v>163100</v>
      </c>
    </row>
    <row r="11" spans="1:11" ht="15">
      <c r="A11" s="35" t="s">
        <v>1299</v>
      </c>
      <c r="B11" s="35" t="s">
        <v>541</v>
      </c>
      <c r="C11" s="36" t="s">
        <v>1300</v>
      </c>
      <c r="D11" s="36" t="s">
        <v>1300</v>
      </c>
      <c r="E11" s="40" t="s">
        <v>1334</v>
      </c>
      <c r="F11" s="38">
        <v>20130011</v>
      </c>
      <c r="G11" s="39">
        <v>41313</v>
      </c>
      <c r="H11" s="40" t="s">
        <v>1308</v>
      </c>
      <c r="I11" s="44" t="s">
        <v>1309</v>
      </c>
      <c r="J11" s="45" t="s">
        <v>815</v>
      </c>
      <c r="K11" s="43">
        <v>99116</v>
      </c>
    </row>
    <row r="12" spans="1:11" ht="15">
      <c r="A12" s="35" t="s">
        <v>1299</v>
      </c>
      <c r="B12" s="35" t="s">
        <v>511</v>
      </c>
      <c r="C12" s="36" t="s">
        <v>1300</v>
      </c>
      <c r="D12" s="36" t="s">
        <v>1300</v>
      </c>
      <c r="E12" s="37" t="s">
        <v>633</v>
      </c>
      <c r="F12" s="38">
        <v>75</v>
      </c>
      <c r="G12" s="39">
        <v>41319</v>
      </c>
      <c r="H12" s="40" t="s">
        <v>1310</v>
      </c>
      <c r="I12" s="41" t="s">
        <v>1311</v>
      </c>
      <c r="J12" s="42" t="s">
        <v>1312</v>
      </c>
      <c r="K12" s="43">
        <v>23050</v>
      </c>
    </row>
    <row r="13" spans="1:11" ht="30">
      <c r="A13" s="35" t="s">
        <v>1299</v>
      </c>
      <c r="B13" s="35" t="s">
        <v>504</v>
      </c>
      <c r="C13" s="36" t="s">
        <v>1300</v>
      </c>
      <c r="D13" s="36" t="s">
        <v>1300</v>
      </c>
      <c r="E13" s="37" t="s">
        <v>1013</v>
      </c>
      <c r="F13" s="38">
        <v>20130011</v>
      </c>
      <c r="G13" s="39">
        <v>41324</v>
      </c>
      <c r="H13" s="40" t="s">
        <v>1313</v>
      </c>
      <c r="I13" s="44" t="s">
        <v>1314</v>
      </c>
      <c r="J13" s="45" t="s">
        <v>1315</v>
      </c>
      <c r="K13" s="43">
        <v>476000</v>
      </c>
    </row>
    <row r="14" spans="1:11" ht="15">
      <c r="A14" s="35" t="s">
        <v>1299</v>
      </c>
      <c r="B14" s="35" t="s">
        <v>511</v>
      </c>
      <c r="C14" s="36" t="s">
        <v>1300</v>
      </c>
      <c r="D14" s="36" t="s">
        <v>1300</v>
      </c>
      <c r="E14" s="37" t="s">
        <v>633</v>
      </c>
      <c r="F14" s="38">
        <v>90</v>
      </c>
      <c r="G14" s="39">
        <v>41325</v>
      </c>
      <c r="H14" s="40" t="s">
        <v>1316</v>
      </c>
      <c r="I14" s="41" t="s">
        <v>509</v>
      </c>
      <c r="J14" s="42" t="s">
        <v>510</v>
      </c>
      <c r="K14" s="43">
        <v>84442</v>
      </c>
    </row>
    <row r="15" spans="1:11" ht="15">
      <c r="A15" s="35" t="s">
        <v>1299</v>
      </c>
      <c r="B15" s="35" t="s">
        <v>504</v>
      </c>
      <c r="C15" s="36" t="s">
        <v>1300</v>
      </c>
      <c r="D15" s="36" t="s">
        <v>1300</v>
      </c>
      <c r="E15" s="37" t="s">
        <v>1013</v>
      </c>
      <c r="F15" s="38">
        <v>20130012</v>
      </c>
      <c r="G15" s="39">
        <v>41325</v>
      </c>
      <c r="H15" s="40" t="s">
        <v>1317</v>
      </c>
      <c r="I15" s="44" t="s">
        <v>564</v>
      </c>
      <c r="J15" s="45" t="s">
        <v>565</v>
      </c>
      <c r="K15" s="43">
        <v>468500</v>
      </c>
    </row>
    <row r="16" spans="1:11" ht="15">
      <c r="A16" s="35" t="s">
        <v>1299</v>
      </c>
      <c r="B16" s="35" t="s">
        <v>504</v>
      </c>
      <c r="C16" s="36" t="s">
        <v>1300</v>
      </c>
      <c r="D16" s="36" t="s">
        <v>1300</v>
      </c>
      <c r="E16" s="37" t="s">
        <v>1013</v>
      </c>
      <c r="F16" s="38">
        <v>20130013</v>
      </c>
      <c r="G16" s="39">
        <v>41325</v>
      </c>
      <c r="H16" s="40" t="s">
        <v>1318</v>
      </c>
      <c r="I16" s="44" t="s">
        <v>1319</v>
      </c>
      <c r="J16" s="45" t="s">
        <v>1320</v>
      </c>
      <c r="K16" s="43">
        <v>719999</v>
      </c>
    </row>
    <row r="17" spans="1:11" ht="30">
      <c r="A17" s="35" t="s">
        <v>1299</v>
      </c>
      <c r="B17" s="36" t="s">
        <v>504</v>
      </c>
      <c r="C17" s="36" t="s">
        <v>1300</v>
      </c>
      <c r="D17" s="36" t="s">
        <v>1300</v>
      </c>
      <c r="E17" s="37" t="s">
        <v>1013</v>
      </c>
      <c r="F17" s="38">
        <v>20130017</v>
      </c>
      <c r="G17" s="39">
        <v>41330</v>
      </c>
      <c r="H17" s="40" t="s">
        <v>1321</v>
      </c>
      <c r="I17" s="44" t="s">
        <v>1322</v>
      </c>
      <c r="J17" s="45" t="s">
        <v>1323</v>
      </c>
      <c r="K17" s="43">
        <v>481950</v>
      </c>
    </row>
    <row r="18" spans="1:11" ht="30">
      <c r="A18" s="35" t="s">
        <v>1299</v>
      </c>
      <c r="B18" s="36" t="s">
        <v>828</v>
      </c>
      <c r="C18" s="36" t="s">
        <v>1300</v>
      </c>
      <c r="D18" s="36" t="s">
        <v>1300</v>
      </c>
      <c r="E18" s="37" t="s">
        <v>1013</v>
      </c>
      <c r="F18" s="38">
        <v>20130019</v>
      </c>
      <c r="G18" s="39">
        <v>41331</v>
      </c>
      <c r="H18" s="40" t="s">
        <v>1324</v>
      </c>
      <c r="I18" s="44" t="s">
        <v>194</v>
      </c>
      <c r="J18" s="45" t="s">
        <v>1325</v>
      </c>
      <c r="K18" s="43">
        <v>30000</v>
      </c>
    </row>
    <row r="19" spans="1:11" ht="15">
      <c r="A19" s="35" t="s">
        <v>1299</v>
      </c>
      <c r="B19" s="36" t="s">
        <v>541</v>
      </c>
      <c r="C19" s="36" t="s">
        <v>1300</v>
      </c>
      <c r="D19" s="36" t="s">
        <v>1300</v>
      </c>
      <c r="E19" s="40" t="s">
        <v>1334</v>
      </c>
      <c r="F19" s="38">
        <v>20130012</v>
      </c>
      <c r="G19" s="39">
        <v>41332</v>
      </c>
      <c r="H19" s="40" t="s">
        <v>1326</v>
      </c>
      <c r="I19" s="44" t="s">
        <v>1327</v>
      </c>
      <c r="J19" s="45" t="s">
        <v>1328</v>
      </c>
      <c r="K19" s="43">
        <v>1936368</v>
      </c>
    </row>
    <row r="20" spans="1:11" ht="30">
      <c r="A20" s="35" t="s">
        <v>1299</v>
      </c>
      <c r="B20" s="35" t="s">
        <v>828</v>
      </c>
      <c r="C20" s="36" t="s">
        <v>1300</v>
      </c>
      <c r="D20" s="36" t="s">
        <v>1300</v>
      </c>
      <c r="E20" s="37" t="s">
        <v>1013</v>
      </c>
      <c r="F20" s="38">
        <v>20130020</v>
      </c>
      <c r="G20" s="39">
        <v>41333</v>
      </c>
      <c r="H20" s="40" t="s">
        <v>193</v>
      </c>
      <c r="I20" s="44" t="s">
        <v>1301</v>
      </c>
      <c r="J20" s="45" t="s">
        <v>715</v>
      </c>
      <c r="K20" s="43">
        <v>756450</v>
      </c>
    </row>
    <row r="21" spans="1:11" ht="15">
      <c r="A21" s="35" t="s">
        <v>1299</v>
      </c>
      <c r="B21" s="35" t="s">
        <v>541</v>
      </c>
      <c r="C21" s="36" t="s">
        <v>1300</v>
      </c>
      <c r="D21" s="36" t="s">
        <v>1300</v>
      </c>
      <c r="E21" s="40" t="s">
        <v>1334</v>
      </c>
      <c r="F21" s="38">
        <v>20130014</v>
      </c>
      <c r="G21" s="39">
        <v>41333</v>
      </c>
      <c r="H21" s="40" t="s">
        <v>1329</v>
      </c>
      <c r="I21" s="44" t="s">
        <v>1330</v>
      </c>
      <c r="J21" s="45" t="s">
        <v>1331</v>
      </c>
      <c r="K21" s="43">
        <v>257040</v>
      </c>
    </row>
    <row r="22" spans="1:11" ht="30.75" thickBot="1">
      <c r="A22" s="46" t="s">
        <v>1299</v>
      </c>
      <c r="B22" s="46" t="s">
        <v>504</v>
      </c>
      <c r="C22" s="47" t="s">
        <v>1300</v>
      </c>
      <c r="D22" s="47" t="s">
        <v>1300</v>
      </c>
      <c r="E22" s="48" t="s">
        <v>1013</v>
      </c>
      <c r="F22" s="49">
        <v>20130021</v>
      </c>
      <c r="G22" s="50">
        <v>41333</v>
      </c>
      <c r="H22" s="51" t="s">
        <v>1332</v>
      </c>
      <c r="I22" s="52" t="s">
        <v>1322</v>
      </c>
      <c r="J22" s="53" t="s">
        <v>1323</v>
      </c>
      <c r="K22" s="54">
        <v>160650</v>
      </c>
    </row>
    <row r="23" spans="1:11" ht="15">
      <c r="A23" s="28" t="s">
        <v>743</v>
      </c>
      <c r="B23" s="28" t="s">
        <v>504</v>
      </c>
      <c r="C23" s="55" t="s">
        <v>512</v>
      </c>
      <c r="D23" s="55" t="s">
        <v>512</v>
      </c>
      <c r="E23" s="28" t="s">
        <v>539</v>
      </c>
      <c r="F23" s="28">
        <v>20130102</v>
      </c>
      <c r="G23" s="56">
        <v>41313</v>
      </c>
      <c r="H23" s="57" t="s">
        <v>195</v>
      </c>
      <c r="I23" s="57" t="s">
        <v>564</v>
      </c>
      <c r="J23" s="57" t="s">
        <v>565</v>
      </c>
      <c r="K23" s="58">
        <v>477546</v>
      </c>
    </row>
    <row r="24" spans="1:11" ht="30">
      <c r="A24" s="36" t="s">
        <v>743</v>
      </c>
      <c r="B24" s="36" t="s">
        <v>541</v>
      </c>
      <c r="C24" s="59" t="s">
        <v>512</v>
      </c>
      <c r="D24" s="59" t="s">
        <v>512</v>
      </c>
      <c r="E24" s="36" t="s">
        <v>539</v>
      </c>
      <c r="F24" s="36">
        <v>20130114</v>
      </c>
      <c r="G24" s="60">
        <v>41323</v>
      </c>
      <c r="H24" s="61" t="s">
        <v>196</v>
      </c>
      <c r="I24" s="61" t="s">
        <v>744</v>
      </c>
      <c r="J24" s="61" t="s">
        <v>745</v>
      </c>
      <c r="K24" s="62">
        <v>115937</v>
      </c>
    </row>
    <row r="25" spans="1:11" ht="30">
      <c r="A25" s="36" t="s">
        <v>743</v>
      </c>
      <c r="B25" s="36" t="s">
        <v>541</v>
      </c>
      <c r="C25" s="59" t="s">
        <v>512</v>
      </c>
      <c r="D25" s="59" t="s">
        <v>512</v>
      </c>
      <c r="E25" s="36" t="s">
        <v>539</v>
      </c>
      <c r="F25" s="36">
        <v>20130106</v>
      </c>
      <c r="G25" s="60">
        <v>41325</v>
      </c>
      <c r="H25" s="61" t="s">
        <v>197</v>
      </c>
      <c r="I25" s="61" t="s">
        <v>198</v>
      </c>
      <c r="J25" s="63" t="s">
        <v>746</v>
      </c>
      <c r="K25" s="62">
        <v>458150</v>
      </c>
    </row>
    <row r="26" spans="1:11" ht="30">
      <c r="A26" s="36" t="s">
        <v>743</v>
      </c>
      <c r="B26" s="35" t="s">
        <v>828</v>
      </c>
      <c r="C26" s="59" t="s">
        <v>512</v>
      </c>
      <c r="D26" s="59" t="s">
        <v>512</v>
      </c>
      <c r="E26" s="36" t="s">
        <v>539</v>
      </c>
      <c r="F26" s="36">
        <v>20130123</v>
      </c>
      <c r="G26" s="60">
        <v>41325</v>
      </c>
      <c r="H26" s="61" t="s">
        <v>199</v>
      </c>
      <c r="I26" s="61" t="s">
        <v>200</v>
      </c>
      <c r="J26" s="61" t="s">
        <v>747</v>
      </c>
      <c r="K26" s="62">
        <v>336589</v>
      </c>
    </row>
    <row r="27" spans="1:11" ht="30">
      <c r="A27" s="36" t="s">
        <v>743</v>
      </c>
      <c r="B27" s="35" t="s">
        <v>828</v>
      </c>
      <c r="C27" s="59" t="s">
        <v>512</v>
      </c>
      <c r="D27" s="59" t="s">
        <v>512</v>
      </c>
      <c r="E27" s="36" t="s">
        <v>539</v>
      </c>
      <c r="F27" s="36">
        <v>20130134</v>
      </c>
      <c r="G27" s="60">
        <v>41331</v>
      </c>
      <c r="H27" s="61" t="s">
        <v>748</v>
      </c>
      <c r="I27" s="61" t="s">
        <v>749</v>
      </c>
      <c r="J27" s="61" t="s">
        <v>715</v>
      </c>
      <c r="K27" s="62">
        <v>438600</v>
      </c>
    </row>
    <row r="28" spans="1:11" ht="15">
      <c r="A28" s="36" t="s">
        <v>743</v>
      </c>
      <c r="B28" s="36" t="s">
        <v>541</v>
      </c>
      <c r="C28" s="59" t="s">
        <v>512</v>
      </c>
      <c r="D28" s="59" t="s">
        <v>512</v>
      </c>
      <c r="E28" s="36" t="s">
        <v>539</v>
      </c>
      <c r="F28" s="36">
        <v>20130100</v>
      </c>
      <c r="G28" s="60">
        <v>41333</v>
      </c>
      <c r="H28" s="61" t="s">
        <v>201</v>
      </c>
      <c r="I28" s="61" t="s">
        <v>750</v>
      </c>
      <c r="J28" s="63" t="s">
        <v>751</v>
      </c>
      <c r="K28" s="62">
        <v>1802850</v>
      </c>
    </row>
    <row r="29" spans="1:11" ht="15">
      <c r="A29" s="36" t="s">
        <v>743</v>
      </c>
      <c r="B29" s="36" t="s">
        <v>541</v>
      </c>
      <c r="C29" s="59" t="s">
        <v>512</v>
      </c>
      <c r="D29" s="59" t="s">
        <v>512</v>
      </c>
      <c r="E29" s="36" t="s">
        <v>539</v>
      </c>
      <c r="F29" s="36">
        <v>20130101</v>
      </c>
      <c r="G29" s="60">
        <v>41313</v>
      </c>
      <c r="H29" s="61" t="s">
        <v>752</v>
      </c>
      <c r="I29" s="61" t="s">
        <v>753</v>
      </c>
      <c r="J29" s="61" t="s">
        <v>754</v>
      </c>
      <c r="K29" s="62">
        <v>177899</v>
      </c>
    </row>
    <row r="30" spans="1:11" ht="15">
      <c r="A30" s="36" t="s">
        <v>743</v>
      </c>
      <c r="B30" s="36" t="s">
        <v>541</v>
      </c>
      <c r="C30" s="59" t="s">
        <v>512</v>
      </c>
      <c r="D30" s="59" t="s">
        <v>512</v>
      </c>
      <c r="E30" s="36" t="s">
        <v>539</v>
      </c>
      <c r="F30" s="36">
        <v>20130127</v>
      </c>
      <c r="G30" s="60">
        <v>41333</v>
      </c>
      <c r="H30" s="61" t="s">
        <v>755</v>
      </c>
      <c r="I30" s="61" t="s">
        <v>753</v>
      </c>
      <c r="J30" s="61" t="s">
        <v>756</v>
      </c>
      <c r="K30" s="62">
        <v>191748</v>
      </c>
    </row>
    <row r="31" spans="1:11" ht="15">
      <c r="A31" s="36" t="s">
        <v>743</v>
      </c>
      <c r="B31" s="36" t="s">
        <v>541</v>
      </c>
      <c r="C31" s="59" t="s">
        <v>512</v>
      </c>
      <c r="D31" s="59" t="s">
        <v>512</v>
      </c>
      <c r="E31" s="36" t="s">
        <v>539</v>
      </c>
      <c r="F31" s="36">
        <v>20130128</v>
      </c>
      <c r="G31" s="60">
        <v>41333</v>
      </c>
      <c r="H31" s="61" t="s">
        <v>757</v>
      </c>
      <c r="I31" s="61" t="s">
        <v>753</v>
      </c>
      <c r="J31" s="61" t="s">
        <v>758</v>
      </c>
      <c r="K31" s="62">
        <v>212292</v>
      </c>
    </row>
    <row r="32" spans="1:11" ht="15">
      <c r="A32" s="36" t="s">
        <v>743</v>
      </c>
      <c r="B32" s="36" t="s">
        <v>537</v>
      </c>
      <c r="C32" s="61" t="s">
        <v>759</v>
      </c>
      <c r="D32" s="64">
        <v>41183</v>
      </c>
      <c r="E32" s="36" t="s">
        <v>539</v>
      </c>
      <c r="F32" s="36">
        <v>20130104</v>
      </c>
      <c r="G32" s="60">
        <v>41313</v>
      </c>
      <c r="H32" s="36" t="s">
        <v>760</v>
      </c>
      <c r="I32" s="61" t="s">
        <v>761</v>
      </c>
      <c r="J32" s="61" t="s">
        <v>762</v>
      </c>
      <c r="K32" s="62">
        <v>136845</v>
      </c>
    </row>
    <row r="33" spans="1:11" ht="15">
      <c r="A33" s="36" t="s">
        <v>743</v>
      </c>
      <c r="B33" s="36" t="s">
        <v>537</v>
      </c>
      <c r="C33" s="61" t="s">
        <v>759</v>
      </c>
      <c r="D33" s="64">
        <v>41183</v>
      </c>
      <c r="E33" s="36" t="s">
        <v>539</v>
      </c>
      <c r="F33" s="36">
        <v>20130105</v>
      </c>
      <c r="G33" s="60">
        <v>41313</v>
      </c>
      <c r="H33" s="36" t="s">
        <v>760</v>
      </c>
      <c r="I33" s="61" t="s">
        <v>761</v>
      </c>
      <c r="J33" s="61" t="s">
        <v>762</v>
      </c>
      <c r="K33" s="62">
        <v>136845</v>
      </c>
    </row>
    <row r="34" spans="1:11" ht="15">
      <c r="A34" s="36" t="s">
        <v>743</v>
      </c>
      <c r="B34" s="36" t="s">
        <v>537</v>
      </c>
      <c r="C34" s="61" t="s">
        <v>759</v>
      </c>
      <c r="D34" s="64">
        <v>41183</v>
      </c>
      <c r="E34" s="36" t="s">
        <v>539</v>
      </c>
      <c r="F34" s="36">
        <v>20130003</v>
      </c>
      <c r="G34" s="60">
        <v>41313</v>
      </c>
      <c r="H34" s="36" t="s">
        <v>760</v>
      </c>
      <c r="I34" s="61" t="s">
        <v>763</v>
      </c>
      <c r="J34" s="61" t="s">
        <v>762</v>
      </c>
      <c r="K34" s="62">
        <v>136845</v>
      </c>
    </row>
    <row r="35" spans="1:11" ht="15">
      <c r="A35" s="36" t="s">
        <v>743</v>
      </c>
      <c r="B35" s="36" t="s">
        <v>537</v>
      </c>
      <c r="C35" s="61" t="s">
        <v>759</v>
      </c>
      <c r="D35" s="64">
        <v>41183</v>
      </c>
      <c r="E35" s="36" t="s">
        <v>539</v>
      </c>
      <c r="F35" s="36">
        <v>20130103</v>
      </c>
      <c r="G35" s="60">
        <v>41313</v>
      </c>
      <c r="H35" s="36" t="s">
        <v>760</v>
      </c>
      <c r="I35" s="61" t="s">
        <v>763</v>
      </c>
      <c r="J35" s="61" t="s">
        <v>762</v>
      </c>
      <c r="K35" s="62">
        <v>136845</v>
      </c>
    </row>
    <row r="36" spans="1:11" ht="15">
      <c r="A36" s="36" t="s">
        <v>743</v>
      </c>
      <c r="B36" s="36" t="s">
        <v>537</v>
      </c>
      <c r="C36" s="61" t="s">
        <v>759</v>
      </c>
      <c r="D36" s="64">
        <v>41183</v>
      </c>
      <c r="E36" s="36" t="s">
        <v>539</v>
      </c>
      <c r="F36" s="36">
        <v>20130004</v>
      </c>
      <c r="G36" s="60">
        <v>41313</v>
      </c>
      <c r="H36" s="36" t="s">
        <v>760</v>
      </c>
      <c r="I36" s="61" t="s">
        <v>764</v>
      </c>
      <c r="J36" s="61" t="s">
        <v>765</v>
      </c>
      <c r="K36" s="62">
        <v>137094</v>
      </c>
    </row>
    <row r="37" spans="1:11" ht="15">
      <c r="A37" s="36" t="s">
        <v>743</v>
      </c>
      <c r="B37" s="36" t="s">
        <v>537</v>
      </c>
      <c r="C37" s="61" t="s">
        <v>759</v>
      </c>
      <c r="D37" s="64">
        <v>41183</v>
      </c>
      <c r="E37" s="36" t="s">
        <v>539</v>
      </c>
      <c r="F37" s="36">
        <v>20130108</v>
      </c>
      <c r="G37" s="60">
        <v>41316</v>
      </c>
      <c r="H37" s="36" t="s">
        <v>760</v>
      </c>
      <c r="I37" s="61" t="s">
        <v>766</v>
      </c>
      <c r="J37" s="61" t="s">
        <v>767</v>
      </c>
      <c r="K37" s="62">
        <v>136855</v>
      </c>
    </row>
    <row r="38" spans="1:11" ht="15">
      <c r="A38" s="36" t="s">
        <v>743</v>
      </c>
      <c r="B38" s="36" t="s">
        <v>537</v>
      </c>
      <c r="C38" s="61" t="s">
        <v>759</v>
      </c>
      <c r="D38" s="64">
        <v>41183</v>
      </c>
      <c r="E38" s="36" t="s">
        <v>539</v>
      </c>
      <c r="F38" s="36">
        <v>20130107</v>
      </c>
      <c r="G38" s="60">
        <v>41316</v>
      </c>
      <c r="H38" s="36" t="s">
        <v>760</v>
      </c>
      <c r="I38" s="61" t="s">
        <v>764</v>
      </c>
      <c r="J38" s="61" t="s">
        <v>765</v>
      </c>
      <c r="K38" s="62">
        <v>136855</v>
      </c>
    </row>
    <row r="39" spans="1:11" ht="15">
      <c r="A39" s="36" t="s">
        <v>743</v>
      </c>
      <c r="B39" s="36" t="s">
        <v>537</v>
      </c>
      <c r="C39" s="61" t="s">
        <v>759</v>
      </c>
      <c r="D39" s="64">
        <v>41183</v>
      </c>
      <c r="E39" s="36" t="s">
        <v>539</v>
      </c>
      <c r="F39" s="36">
        <v>20130109</v>
      </c>
      <c r="G39" s="60">
        <v>41316</v>
      </c>
      <c r="H39" s="36" t="s">
        <v>760</v>
      </c>
      <c r="I39" s="61" t="s">
        <v>764</v>
      </c>
      <c r="J39" s="61" t="s">
        <v>765</v>
      </c>
      <c r="K39" s="62">
        <v>136855</v>
      </c>
    </row>
    <row r="40" spans="1:11" ht="15">
      <c r="A40" s="36" t="s">
        <v>743</v>
      </c>
      <c r="B40" s="36" t="s">
        <v>537</v>
      </c>
      <c r="C40" s="61" t="s">
        <v>759</v>
      </c>
      <c r="D40" s="64">
        <v>41183</v>
      </c>
      <c r="E40" s="36" t="s">
        <v>539</v>
      </c>
      <c r="F40" s="36">
        <v>20130110</v>
      </c>
      <c r="G40" s="60">
        <v>41316</v>
      </c>
      <c r="H40" s="36" t="s">
        <v>760</v>
      </c>
      <c r="I40" s="61" t="s">
        <v>1022</v>
      </c>
      <c r="J40" s="61" t="s">
        <v>768</v>
      </c>
      <c r="K40" s="62">
        <v>136855</v>
      </c>
    </row>
    <row r="41" spans="1:11" ht="15">
      <c r="A41" s="36" t="s">
        <v>743</v>
      </c>
      <c r="B41" s="36" t="s">
        <v>537</v>
      </c>
      <c r="C41" s="61" t="s">
        <v>759</v>
      </c>
      <c r="D41" s="64">
        <v>41183</v>
      </c>
      <c r="E41" s="36" t="s">
        <v>633</v>
      </c>
      <c r="F41" s="36" t="s">
        <v>769</v>
      </c>
      <c r="G41" s="60">
        <v>41316</v>
      </c>
      <c r="H41" s="61" t="s">
        <v>770</v>
      </c>
      <c r="I41" s="61" t="s">
        <v>1022</v>
      </c>
      <c r="J41" s="61" t="s">
        <v>768</v>
      </c>
      <c r="K41" s="62">
        <v>223278</v>
      </c>
    </row>
    <row r="42" spans="1:11" ht="15">
      <c r="A42" s="36" t="s">
        <v>743</v>
      </c>
      <c r="B42" s="36" t="s">
        <v>537</v>
      </c>
      <c r="C42" s="61" t="s">
        <v>780</v>
      </c>
      <c r="D42" s="64">
        <v>40452</v>
      </c>
      <c r="E42" s="36" t="s">
        <v>539</v>
      </c>
      <c r="F42" s="36">
        <v>20130112</v>
      </c>
      <c r="G42" s="60">
        <v>41319</v>
      </c>
      <c r="H42" s="36" t="s">
        <v>760</v>
      </c>
      <c r="I42" s="61" t="s">
        <v>771</v>
      </c>
      <c r="J42" s="63" t="s">
        <v>772</v>
      </c>
      <c r="K42" s="62">
        <v>136894</v>
      </c>
    </row>
    <row r="43" spans="1:11" ht="15">
      <c r="A43" s="36" t="s">
        <v>743</v>
      </c>
      <c r="B43" s="36" t="s">
        <v>537</v>
      </c>
      <c r="C43" s="61" t="s">
        <v>759</v>
      </c>
      <c r="D43" s="64">
        <v>41183</v>
      </c>
      <c r="E43" s="61" t="s">
        <v>773</v>
      </c>
      <c r="F43" s="36">
        <v>39</v>
      </c>
      <c r="G43" s="60">
        <v>41324</v>
      </c>
      <c r="H43" s="36" t="s">
        <v>760</v>
      </c>
      <c r="I43" s="61" t="s">
        <v>764</v>
      </c>
      <c r="J43" s="61" t="s">
        <v>765</v>
      </c>
      <c r="K43" s="62">
        <v>548423</v>
      </c>
    </row>
    <row r="44" spans="1:11" ht="15">
      <c r="A44" s="36" t="s">
        <v>743</v>
      </c>
      <c r="B44" s="36" t="s">
        <v>537</v>
      </c>
      <c r="C44" s="61" t="s">
        <v>759</v>
      </c>
      <c r="D44" s="64">
        <v>41183</v>
      </c>
      <c r="E44" s="36" t="s">
        <v>539</v>
      </c>
      <c r="F44" s="36">
        <v>20130116</v>
      </c>
      <c r="G44" s="60">
        <v>41325</v>
      </c>
      <c r="H44" s="36" t="s">
        <v>760</v>
      </c>
      <c r="I44" s="61" t="s">
        <v>761</v>
      </c>
      <c r="J44" s="61" t="s">
        <v>762</v>
      </c>
      <c r="K44" s="62">
        <v>136865</v>
      </c>
    </row>
    <row r="45" spans="1:11" ht="15">
      <c r="A45" s="36" t="s">
        <v>743</v>
      </c>
      <c r="B45" s="36" t="s">
        <v>537</v>
      </c>
      <c r="C45" s="61" t="s">
        <v>759</v>
      </c>
      <c r="D45" s="64">
        <v>41183</v>
      </c>
      <c r="E45" s="36" t="s">
        <v>539</v>
      </c>
      <c r="F45" s="36">
        <v>20130117</v>
      </c>
      <c r="G45" s="60">
        <v>41325</v>
      </c>
      <c r="H45" s="36" t="s">
        <v>760</v>
      </c>
      <c r="I45" s="61" t="s">
        <v>761</v>
      </c>
      <c r="J45" s="61" t="s">
        <v>762</v>
      </c>
      <c r="K45" s="62">
        <v>136904</v>
      </c>
    </row>
    <row r="46" spans="1:11" ht="15">
      <c r="A46" s="36" t="s">
        <v>743</v>
      </c>
      <c r="B46" s="36" t="s">
        <v>537</v>
      </c>
      <c r="C46" s="61" t="s">
        <v>759</v>
      </c>
      <c r="D46" s="64">
        <v>41183</v>
      </c>
      <c r="E46" s="36" t="s">
        <v>539</v>
      </c>
      <c r="F46" s="36">
        <v>20130122</v>
      </c>
      <c r="G46" s="60">
        <v>41325</v>
      </c>
      <c r="H46" s="36" t="s">
        <v>760</v>
      </c>
      <c r="I46" s="61" t="s">
        <v>763</v>
      </c>
      <c r="J46" s="61" t="s">
        <v>762</v>
      </c>
      <c r="K46" s="62">
        <v>136943</v>
      </c>
    </row>
    <row r="47" spans="1:11" ht="15">
      <c r="A47" s="36" t="s">
        <v>743</v>
      </c>
      <c r="B47" s="36" t="s">
        <v>537</v>
      </c>
      <c r="C47" s="61" t="s">
        <v>759</v>
      </c>
      <c r="D47" s="64">
        <v>41183</v>
      </c>
      <c r="E47" s="36" t="s">
        <v>539</v>
      </c>
      <c r="F47" s="36">
        <v>20130115</v>
      </c>
      <c r="G47" s="60">
        <v>41325</v>
      </c>
      <c r="H47" s="36" t="s">
        <v>760</v>
      </c>
      <c r="I47" s="61" t="s">
        <v>764</v>
      </c>
      <c r="J47" s="61" t="s">
        <v>765</v>
      </c>
      <c r="K47" s="62">
        <v>136953</v>
      </c>
    </row>
    <row r="48" spans="1:11" ht="15">
      <c r="A48" s="36" t="s">
        <v>743</v>
      </c>
      <c r="B48" s="36" t="s">
        <v>537</v>
      </c>
      <c r="C48" s="61" t="s">
        <v>759</v>
      </c>
      <c r="D48" s="64">
        <v>41183</v>
      </c>
      <c r="E48" s="36" t="s">
        <v>539</v>
      </c>
      <c r="F48" s="36">
        <v>20130118</v>
      </c>
      <c r="G48" s="60">
        <v>41325</v>
      </c>
      <c r="H48" s="36" t="s">
        <v>760</v>
      </c>
      <c r="I48" s="61" t="s">
        <v>764</v>
      </c>
      <c r="J48" s="61" t="s">
        <v>765</v>
      </c>
      <c r="K48" s="62">
        <v>136933</v>
      </c>
    </row>
    <row r="49" spans="1:11" ht="15">
      <c r="A49" s="36" t="s">
        <v>743</v>
      </c>
      <c r="B49" s="36" t="s">
        <v>537</v>
      </c>
      <c r="C49" s="61" t="s">
        <v>759</v>
      </c>
      <c r="D49" s="64">
        <v>41183</v>
      </c>
      <c r="E49" s="36" t="s">
        <v>539</v>
      </c>
      <c r="F49" s="36">
        <v>20130119</v>
      </c>
      <c r="G49" s="60">
        <v>41325</v>
      </c>
      <c r="H49" s="36" t="s">
        <v>760</v>
      </c>
      <c r="I49" s="61" t="s">
        <v>764</v>
      </c>
      <c r="J49" s="61" t="s">
        <v>765</v>
      </c>
      <c r="K49" s="62">
        <v>136933</v>
      </c>
    </row>
    <row r="50" spans="1:11" ht="15">
      <c r="A50" s="36" t="s">
        <v>743</v>
      </c>
      <c r="B50" s="36" t="s">
        <v>537</v>
      </c>
      <c r="C50" s="61" t="s">
        <v>759</v>
      </c>
      <c r="D50" s="64">
        <v>41183</v>
      </c>
      <c r="E50" s="36" t="s">
        <v>539</v>
      </c>
      <c r="F50" s="36">
        <v>20130120</v>
      </c>
      <c r="G50" s="60">
        <v>41325</v>
      </c>
      <c r="H50" s="36" t="s">
        <v>760</v>
      </c>
      <c r="I50" s="61" t="s">
        <v>764</v>
      </c>
      <c r="J50" s="61" t="s">
        <v>765</v>
      </c>
      <c r="K50" s="62">
        <v>136933</v>
      </c>
    </row>
    <row r="51" spans="1:11" ht="15">
      <c r="A51" s="36" t="s">
        <v>743</v>
      </c>
      <c r="B51" s="36" t="s">
        <v>537</v>
      </c>
      <c r="C51" s="61" t="s">
        <v>759</v>
      </c>
      <c r="D51" s="64">
        <v>41183</v>
      </c>
      <c r="E51" s="36" t="s">
        <v>539</v>
      </c>
      <c r="F51" s="36">
        <v>20130121</v>
      </c>
      <c r="G51" s="60">
        <v>41325</v>
      </c>
      <c r="H51" s="36" t="s">
        <v>760</v>
      </c>
      <c r="I51" s="61" t="s">
        <v>1022</v>
      </c>
      <c r="J51" s="61" t="s">
        <v>768</v>
      </c>
      <c r="K51" s="62">
        <v>136933</v>
      </c>
    </row>
    <row r="52" spans="1:11" ht="15">
      <c r="A52" s="36" t="s">
        <v>743</v>
      </c>
      <c r="B52" s="36" t="s">
        <v>537</v>
      </c>
      <c r="C52" s="61" t="s">
        <v>759</v>
      </c>
      <c r="D52" s="64">
        <v>41183</v>
      </c>
      <c r="E52" s="36" t="s">
        <v>633</v>
      </c>
      <c r="F52" s="36" t="s">
        <v>774</v>
      </c>
      <c r="G52" s="60">
        <v>41330</v>
      </c>
      <c r="H52" s="36" t="s">
        <v>760</v>
      </c>
      <c r="I52" s="61" t="s">
        <v>763</v>
      </c>
      <c r="J52" s="61" t="s">
        <v>762</v>
      </c>
      <c r="K52" s="62">
        <v>136953</v>
      </c>
    </row>
    <row r="53" spans="1:11" ht="15">
      <c r="A53" s="36" t="s">
        <v>743</v>
      </c>
      <c r="B53" s="36" t="s">
        <v>537</v>
      </c>
      <c r="C53" s="61" t="s">
        <v>759</v>
      </c>
      <c r="D53" s="64">
        <v>41183</v>
      </c>
      <c r="E53" s="36" t="s">
        <v>633</v>
      </c>
      <c r="F53" s="36" t="s">
        <v>775</v>
      </c>
      <c r="G53" s="60">
        <v>41330</v>
      </c>
      <c r="H53" s="36" t="s">
        <v>760</v>
      </c>
      <c r="I53" s="61" t="s">
        <v>763</v>
      </c>
      <c r="J53" s="61" t="s">
        <v>762</v>
      </c>
      <c r="K53" s="62">
        <v>136953</v>
      </c>
    </row>
    <row r="54" spans="1:11" ht="15">
      <c r="A54" s="36" t="s">
        <v>743</v>
      </c>
      <c r="B54" s="36" t="s">
        <v>537</v>
      </c>
      <c r="C54" s="61" t="s">
        <v>759</v>
      </c>
      <c r="D54" s="64">
        <v>41183</v>
      </c>
      <c r="E54" s="36" t="s">
        <v>633</v>
      </c>
      <c r="F54" s="36" t="s">
        <v>776</v>
      </c>
      <c r="G54" s="60">
        <v>41330</v>
      </c>
      <c r="H54" s="36" t="s">
        <v>760</v>
      </c>
      <c r="I54" s="61" t="s">
        <v>763</v>
      </c>
      <c r="J54" s="61" t="s">
        <v>762</v>
      </c>
      <c r="K54" s="62">
        <v>22825</v>
      </c>
    </row>
    <row r="55" spans="1:11" ht="15">
      <c r="A55" s="36" t="s">
        <v>743</v>
      </c>
      <c r="B55" s="36" t="s">
        <v>537</v>
      </c>
      <c r="C55" s="61" t="s">
        <v>759</v>
      </c>
      <c r="D55" s="64">
        <v>41183</v>
      </c>
      <c r="E55" s="36" t="s">
        <v>633</v>
      </c>
      <c r="F55" s="36" t="s">
        <v>777</v>
      </c>
      <c r="G55" s="60">
        <v>41330</v>
      </c>
      <c r="H55" s="36" t="s">
        <v>760</v>
      </c>
      <c r="I55" s="61" t="s">
        <v>763</v>
      </c>
      <c r="J55" s="61" t="s">
        <v>762</v>
      </c>
      <c r="K55" s="62">
        <v>22825</v>
      </c>
    </row>
    <row r="56" spans="1:11" ht="15">
      <c r="A56" s="36" t="s">
        <v>743</v>
      </c>
      <c r="B56" s="36" t="s">
        <v>537</v>
      </c>
      <c r="C56" s="61" t="s">
        <v>759</v>
      </c>
      <c r="D56" s="64">
        <v>41183</v>
      </c>
      <c r="E56" s="36" t="s">
        <v>633</v>
      </c>
      <c r="F56" s="36" t="s">
        <v>778</v>
      </c>
      <c r="G56" s="60">
        <v>41330</v>
      </c>
      <c r="H56" s="36" t="s">
        <v>760</v>
      </c>
      <c r="I56" s="61" t="s">
        <v>766</v>
      </c>
      <c r="J56" s="61" t="s">
        <v>767</v>
      </c>
      <c r="K56" s="62">
        <v>136944</v>
      </c>
    </row>
    <row r="57" spans="1:11" ht="15">
      <c r="A57" s="36" t="s">
        <v>743</v>
      </c>
      <c r="B57" s="36" t="s">
        <v>537</v>
      </c>
      <c r="C57" s="61" t="s">
        <v>759</v>
      </c>
      <c r="D57" s="64">
        <v>41183</v>
      </c>
      <c r="E57" s="36" t="s">
        <v>633</v>
      </c>
      <c r="F57" s="36" t="s">
        <v>779</v>
      </c>
      <c r="G57" s="60">
        <v>41330</v>
      </c>
      <c r="H57" s="36" t="s">
        <v>760</v>
      </c>
      <c r="I57" s="61" t="s">
        <v>1022</v>
      </c>
      <c r="J57" s="61" t="s">
        <v>768</v>
      </c>
      <c r="K57" s="62">
        <v>60000</v>
      </c>
    </row>
    <row r="58" spans="1:11" ht="15">
      <c r="A58" s="36" t="s">
        <v>743</v>
      </c>
      <c r="B58" s="36" t="s">
        <v>537</v>
      </c>
      <c r="C58" s="61" t="s">
        <v>780</v>
      </c>
      <c r="D58" s="65">
        <v>40452</v>
      </c>
      <c r="E58" s="36" t="s">
        <v>633</v>
      </c>
      <c r="F58" s="36" t="s">
        <v>781</v>
      </c>
      <c r="G58" s="60">
        <v>41330</v>
      </c>
      <c r="H58" s="36" t="s">
        <v>760</v>
      </c>
      <c r="I58" s="61" t="s">
        <v>782</v>
      </c>
      <c r="J58" s="61" t="s">
        <v>783</v>
      </c>
      <c r="K58" s="62">
        <v>25000</v>
      </c>
    </row>
    <row r="59" spans="1:11" ht="15">
      <c r="A59" s="36" t="s">
        <v>743</v>
      </c>
      <c r="B59" s="36" t="s">
        <v>537</v>
      </c>
      <c r="C59" s="61" t="s">
        <v>780</v>
      </c>
      <c r="D59" s="65">
        <v>40452</v>
      </c>
      <c r="E59" s="36" t="s">
        <v>633</v>
      </c>
      <c r="F59" s="36" t="s">
        <v>784</v>
      </c>
      <c r="G59" s="60">
        <v>41330</v>
      </c>
      <c r="H59" s="36" t="s">
        <v>760</v>
      </c>
      <c r="I59" s="61" t="s">
        <v>782</v>
      </c>
      <c r="J59" s="61" t="s">
        <v>783</v>
      </c>
      <c r="K59" s="62">
        <v>25000</v>
      </c>
    </row>
    <row r="60" spans="1:11" ht="15">
      <c r="A60" s="36" t="s">
        <v>743</v>
      </c>
      <c r="B60" s="36" t="s">
        <v>537</v>
      </c>
      <c r="C60" s="61" t="s">
        <v>780</v>
      </c>
      <c r="D60" s="65">
        <v>40452</v>
      </c>
      <c r="E60" s="36" t="s">
        <v>633</v>
      </c>
      <c r="F60" s="36" t="s">
        <v>785</v>
      </c>
      <c r="G60" s="60">
        <v>41330</v>
      </c>
      <c r="H60" s="36" t="s">
        <v>760</v>
      </c>
      <c r="I60" s="61" t="s">
        <v>782</v>
      </c>
      <c r="J60" s="61" t="s">
        <v>783</v>
      </c>
      <c r="K60" s="62">
        <v>25000</v>
      </c>
    </row>
    <row r="61" spans="1:11" ht="15">
      <c r="A61" s="36" t="s">
        <v>743</v>
      </c>
      <c r="B61" s="36" t="s">
        <v>537</v>
      </c>
      <c r="C61" s="61" t="s">
        <v>780</v>
      </c>
      <c r="D61" s="65">
        <v>40452</v>
      </c>
      <c r="E61" s="36" t="s">
        <v>633</v>
      </c>
      <c r="F61" s="36" t="s">
        <v>786</v>
      </c>
      <c r="G61" s="60">
        <v>41330</v>
      </c>
      <c r="H61" s="36" t="s">
        <v>760</v>
      </c>
      <c r="I61" s="61" t="s">
        <v>782</v>
      </c>
      <c r="J61" s="61" t="s">
        <v>783</v>
      </c>
      <c r="K61" s="62">
        <v>60000</v>
      </c>
    </row>
    <row r="62" spans="1:11" ht="15">
      <c r="A62" s="36" t="s">
        <v>743</v>
      </c>
      <c r="B62" s="36" t="s">
        <v>537</v>
      </c>
      <c r="C62" s="61" t="s">
        <v>780</v>
      </c>
      <c r="D62" s="65">
        <v>40452</v>
      </c>
      <c r="E62" s="36" t="s">
        <v>633</v>
      </c>
      <c r="F62" s="36" t="s">
        <v>787</v>
      </c>
      <c r="G62" s="60">
        <v>41330</v>
      </c>
      <c r="H62" s="36" t="s">
        <v>760</v>
      </c>
      <c r="I62" s="61" t="s">
        <v>782</v>
      </c>
      <c r="J62" s="61" t="s">
        <v>783</v>
      </c>
      <c r="K62" s="62">
        <v>25000</v>
      </c>
    </row>
    <row r="63" spans="1:11" ht="15">
      <c r="A63" s="36" t="s">
        <v>743</v>
      </c>
      <c r="B63" s="36" t="s">
        <v>537</v>
      </c>
      <c r="C63" s="61" t="s">
        <v>780</v>
      </c>
      <c r="D63" s="65">
        <v>40452</v>
      </c>
      <c r="E63" s="36" t="s">
        <v>633</v>
      </c>
      <c r="F63" s="36" t="s">
        <v>788</v>
      </c>
      <c r="G63" s="60">
        <v>41330</v>
      </c>
      <c r="H63" s="36" t="s">
        <v>760</v>
      </c>
      <c r="I63" s="61" t="s">
        <v>782</v>
      </c>
      <c r="J63" s="61" t="s">
        <v>783</v>
      </c>
      <c r="K63" s="62">
        <v>25000</v>
      </c>
    </row>
    <row r="64" spans="1:11" ht="15">
      <c r="A64" s="36" t="s">
        <v>743</v>
      </c>
      <c r="B64" s="36" t="s">
        <v>537</v>
      </c>
      <c r="C64" s="61" t="s">
        <v>780</v>
      </c>
      <c r="D64" s="65">
        <v>40452</v>
      </c>
      <c r="E64" s="36" t="s">
        <v>633</v>
      </c>
      <c r="F64" s="36" t="s">
        <v>789</v>
      </c>
      <c r="G64" s="60">
        <v>41330</v>
      </c>
      <c r="H64" s="36" t="s">
        <v>760</v>
      </c>
      <c r="I64" s="61" t="s">
        <v>782</v>
      </c>
      <c r="J64" s="61" t="s">
        <v>783</v>
      </c>
      <c r="K64" s="62">
        <v>120000</v>
      </c>
    </row>
    <row r="65" spans="1:11" ht="15">
      <c r="A65" s="36" t="s">
        <v>743</v>
      </c>
      <c r="B65" s="36" t="s">
        <v>537</v>
      </c>
      <c r="C65" s="61" t="s">
        <v>759</v>
      </c>
      <c r="D65" s="64">
        <v>41183</v>
      </c>
      <c r="E65" s="36" t="s">
        <v>539</v>
      </c>
      <c r="F65" s="36">
        <v>20130131</v>
      </c>
      <c r="G65" s="60">
        <v>41333</v>
      </c>
      <c r="H65" s="36" t="s">
        <v>760</v>
      </c>
      <c r="I65" s="61" t="s">
        <v>761</v>
      </c>
      <c r="J65" s="61" t="s">
        <v>762</v>
      </c>
      <c r="K65" s="62">
        <v>136972</v>
      </c>
    </row>
    <row r="66" spans="1:11" ht="15">
      <c r="A66" s="36" t="s">
        <v>743</v>
      </c>
      <c r="B66" s="36" t="s">
        <v>537</v>
      </c>
      <c r="C66" s="61" t="s">
        <v>759</v>
      </c>
      <c r="D66" s="64">
        <v>41183</v>
      </c>
      <c r="E66" s="36" t="s">
        <v>539</v>
      </c>
      <c r="F66" s="36">
        <v>20130132</v>
      </c>
      <c r="G66" s="60">
        <v>41333</v>
      </c>
      <c r="H66" s="36" t="s">
        <v>760</v>
      </c>
      <c r="I66" s="61" t="s">
        <v>761</v>
      </c>
      <c r="J66" s="66" t="s">
        <v>762</v>
      </c>
      <c r="K66" s="62">
        <v>136972</v>
      </c>
    </row>
    <row r="67" spans="1:11" ht="15">
      <c r="A67" s="36" t="s">
        <v>743</v>
      </c>
      <c r="B67" s="36" t="s">
        <v>537</v>
      </c>
      <c r="C67" s="61" t="s">
        <v>759</v>
      </c>
      <c r="D67" s="64">
        <v>41183</v>
      </c>
      <c r="E67" s="36" t="s">
        <v>539</v>
      </c>
      <c r="F67" s="36">
        <v>20130133</v>
      </c>
      <c r="G67" s="60">
        <v>41333</v>
      </c>
      <c r="H67" s="36" t="s">
        <v>760</v>
      </c>
      <c r="I67" s="61" t="s">
        <v>763</v>
      </c>
      <c r="J67" s="66" t="s">
        <v>762</v>
      </c>
      <c r="K67" s="62">
        <v>137011</v>
      </c>
    </row>
    <row r="68" spans="1:11" ht="15">
      <c r="A68" s="36" t="s">
        <v>743</v>
      </c>
      <c r="B68" s="36" t="s">
        <v>537</v>
      </c>
      <c r="C68" s="61" t="s">
        <v>759</v>
      </c>
      <c r="D68" s="64">
        <v>41183</v>
      </c>
      <c r="E68" s="36" t="s">
        <v>539</v>
      </c>
      <c r="F68" s="36">
        <v>20130137</v>
      </c>
      <c r="G68" s="60">
        <v>41333</v>
      </c>
      <c r="H68" s="36" t="s">
        <v>760</v>
      </c>
      <c r="I68" s="61" t="s">
        <v>766</v>
      </c>
      <c r="J68" s="66" t="s">
        <v>767</v>
      </c>
      <c r="K68" s="62">
        <v>137031</v>
      </c>
    </row>
    <row r="69" spans="1:11" ht="15">
      <c r="A69" s="36" t="s">
        <v>743</v>
      </c>
      <c r="B69" s="36" t="s">
        <v>537</v>
      </c>
      <c r="C69" s="61" t="s">
        <v>759</v>
      </c>
      <c r="D69" s="64">
        <v>41183</v>
      </c>
      <c r="E69" s="36" t="s">
        <v>539</v>
      </c>
      <c r="F69" s="36">
        <v>20130139</v>
      </c>
      <c r="G69" s="60">
        <v>41333</v>
      </c>
      <c r="H69" s="36" t="s">
        <v>760</v>
      </c>
      <c r="I69" s="61" t="s">
        <v>766</v>
      </c>
      <c r="J69" s="66" t="s">
        <v>767</v>
      </c>
      <c r="K69" s="62">
        <v>137031</v>
      </c>
    </row>
    <row r="70" spans="1:11" ht="15">
      <c r="A70" s="36" t="s">
        <v>743</v>
      </c>
      <c r="B70" s="36" t="s">
        <v>537</v>
      </c>
      <c r="C70" s="61" t="s">
        <v>759</v>
      </c>
      <c r="D70" s="64">
        <v>41183</v>
      </c>
      <c r="E70" s="36" t="s">
        <v>539</v>
      </c>
      <c r="F70" s="36">
        <v>20130129</v>
      </c>
      <c r="G70" s="60">
        <v>41333</v>
      </c>
      <c r="H70" s="36" t="s">
        <v>760</v>
      </c>
      <c r="I70" s="61" t="s">
        <v>764</v>
      </c>
      <c r="J70" s="66" t="s">
        <v>765</v>
      </c>
      <c r="K70" s="62">
        <v>136962</v>
      </c>
    </row>
    <row r="71" spans="1:11" ht="15">
      <c r="A71" s="36" t="s">
        <v>743</v>
      </c>
      <c r="B71" s="36" t="s">
        <v>537</v>
      </c>
      <c r="C71" s="61" t="s">
        <v>759</v>
      </c>
      <c r="D71" s="64">
        <v>41183</v>
      </c>
      <c r="E71" s="36" t="s">
        <v>539</v>
      </c>
      <c r="F71" s="36">
        <v>20130130</v>
      </c>
      <c r="G71" s="60">
        <v>41333</v>
      </c>
      <c r="H71" s="36" t="s">
        <v>760</v>
      </c>
      <c r="I71" s="61" t="s">
        <v>764</v>
      </c>
      <c r="J71" s="66" t="s">
        <v>765</v>
      </c>
      <c r="K71" s="62">
        <v>136962</v>
      </c>
    </row>
    <row r="72" spans="1:11" ht="15">
      <c r="A72" s="36" t="s">
        <v>743</v>
      </c>
      <c r="B72" s="36" t="s">
        <v>537</v>
      </c>
      <c r="C72" s="61" t="s">
        <v>759</v>
      </c>
      <c r="D72" s="64">
        <v>41183</v>
      </c>
      <c r="E72" s="36" t="s">
        <v>539</v>
      </c>
      <c r="F72" s="36">
        <v>20130136</v>
      </c>
      <c r="G72" s="60">
        <v>41333</v>
      </c>
      <c r="H72" s="36" t="s">
        <v>760</v>
      </c>
      <c r="I72" s="61" t="s">
        <v>1022</v>
      </c>
      <c r="J72" s="66" t="s">
        <v>768</v>
      </c>
      <c r="K72" s="62">
        <v>137031</v>
      </c>
    </row>
    <row r="73" spans="1:11" ht="15">
      <c r="A73" s="36" t="s">
        <v>743</v>
      </c>
      <c r="B73" s="36" t="s">
        <v>537</v>
      </c>
      <c r="C73" s="61" t="s">
        <v>759</v>
      </c>
      <c r="D73" s="64">
        <v>41183</v>
      </c>
      <c r="E73" s="36" t="s">
        <v>539</v>
      </c>
      <c r="F73" s="36">
        <v>20130138</v>
      </c>
      <c r="G73" s="60">
        <v>41333</v>
      </c>
      <c r="H73" s="36" t="s">
        <v>760</v>
      </c>
      <c r="I73" s="61" t="s">
        <v>1022</v>
      </c>
      <c r="J73" s="66" t="s">
        <v>768</v>
      </c>
      <c r="K73" s="62">
        <v>137031</v>
      </c>
    </row>
    <row r="74" spans="1:11" ht="15">
      <c r="A74" s="36" t="s">
        <v>743</v>
      </c>
      <c r="B74" s="59" t="s">
        <v>790</v>
      </c>
      <c r="C74" s="59"/>
      <c r="D74" s="64"/>
      <c r="E74" s="59" t="s">
        <v>513</v>
      </c>
      <c r="F74" s="40">
        <v>2949444</v>
      </c>
      <c r="G74" s="39">
        <v>41333</v>
      </c>
      <c r="H74" s="36" t="s">
        <v>791</v>
      </c>
      <c r="I74" s="61" t="s">
        <v>191</v>
      </c>
      <c r="J74" s="61" t="s">
        <v>792</v>
      </c>
      <c r="K74" s="67">
        <v>6029323</v>
      </c>
    </row>
    <row r="75" spans="1:11" ht="15.75" thickBot="1">
      <c r="A75" s="47" t="s">
        <v>743</v>
      </c>
      <c r="B75" s="68" t="s">
        <v>790</v>
      </c>
      <c r="C75" s="68"/>
      <c r="D75" s="69"/>
      <c r="E75" s="68" t="s">
        <v>522</v>
      </c>
      <c r="F75" s="51">
        <v>14346358</v>
      </c>
      <c r="G75" s="50">
        <v>41331</v>
      </c>
      <c r="H75" s="47" t="s">
        <v>793</v>
      </c>
      <c r="I75" s="70" t="s">
        <v>192</v>
      </c>
      <c r="J75" s="70" t="s">
        <v>794</v>
      </c>
      <c r="K75" s="71">
        <v>523600</v>
      </c>
    </row>
    <row r="76" spans="1:11" ht="45">
      <c r="A76" s="28" t="s">
        <v>85</v>
      </c>
      <c r="B76" s="57" t="s">
        <v>511</v>
      </c>
      <c r="C76" s="57" t="s">
        <v>512</v>
      </c>
      <c r="D76" s="72" t="s">
        <v>512</v>
      </c>
      <c r="E76" s="72" t="s">
        <v>512</v>
      </c>
      <c r="F76" s="73" t="s">
        <v>512</v>
      </c>
      <c r="G76" s="56">
        <v>41331</v>
      </c>
      <c r="H76" s="57" t="s">
        <v>86</v>
      </c>
      <c r="I76" s="57" t="s">
        <v>87</v>
      </c>
      <c r="J76" s="57" t="s">
        <v>88</v>
      </c>
      <c r="K76" s="74">
        <v>149700</v>
      </c>
    </row>
    <row r="77" spans="1:11" ht="45">
      <c r="A77" s="36" t="s">
        <v>85</v>
      </c>
      <c r="B77" s="75" t="s">
        <v>511</v>
      </c>
      <c r="C77" s="75" t="s">
        <v>512</v>
      </c>
      <c r="D77" s="76" t="s">
        <v>512</v>
      </c>
      <c r="E77" s="76" t="s">
        <v>512</v>
      </c>
      <c r="F77" s="77" t="s">
        <v>512</v>
      </c>
      <c r="G77" s="78">
        <v>41331</v>
      </c>
      <c r="H77" s="61" t="s">
        <v>89</v>
      </c>
      <c r="I77" s="61" t="s">
        <v>90</v>
      </c>
      <c r="J77" s="61" t="s">
        <v>88</v>
      </c>
      <c r="K77" s="79">
        <v>61500</v>
      </c>
    </row>
    <row r="78" spans="1:11" ht="30">
      <c r="A78" s="36" t="s">
        <v>85</v>
      </c>
      <c r="B78" s="75" t="s">
        <v>511</v>
      </c>
      <c r="C78" s="75" t="s">
        <v>512</v>
      </c>
      <c r="D78" s="76" t="s">
        <v>512</v>
      </c>
      <c r="E78" s="76" t="s">
        <v>512</v>
      </c>
      <c r="F78" s="77" t="s">
        <v>512</v>
      </c>
      <c r="G78" s="78">
        <v>41333</v>
      </c>
      <c r="H78" s="61" t="s">
        <v>91</v>
      </c>
      <c r="I78" s="61" t="s">
        <v>90</v>
      </c>
      <c r="J78" s="61" t="s">
        <v>88</v>
      </c>
      <c r="K78" s="79">
        <v>199700</v>
      </c>
    </row>
    <row r="79" spans="1:11" ht="45">
      <c r="A79" s="36" t="s">
        <v>85</v>
      </c>
      <c r="B79" s="75" t="s">
        <v>511</v>
      </c>
      <c r="C79" s="75" t="s">
        <v>512</v>
      </c>
      <c r="D79" s="76" t="s">
        <v>512</v>
      </c>
      <c r="E79" s="76" t="s">
        <v>512</v>
      </c>
      <c r="F79" s="77" t="s">
        <v>512</v>
      </c>
      <c r="G79" s="78">
        <v>41333</v>
      </c>
      <c r="H79" s="61" t="s">
        <v>92</v>
      </c>
      <c r="I79" s="61" t="s">
        <v>90</v>
      </c>
      <c r="J79" s="61" t="s">
        <v>88</v>
      </c>
      <c r="K79" s="79">
        <v>566600</v>
      </c>
    </row>
    <row r="80" spans="1:11" ht="45">
      <c r="A80" s="36" t="s">
        <v>85</v>
      </c>
      <c r="B80" s="75" t="s">
        <v>511</v>
      </c>
      <c r="C80" s="75" t="s">
        <v>512</v>
      </c>
      <c r="D80" s="76" t="s">
        <v>512</v>
      </c>
      <c r="E80" s="76" t="s">
        <v>512</v>
      </c>
      <c r="F80" s="77" t="s">
        <v>512</v>
      </c>
      <c r="G80" s="78">
        <v>41333</v>
      </c>
      <c r="H80" s="61" t="s">
        <v>93</v>
      </c>
      <c r="I80" s="61" t="s">
        <v>90</v>
      </c>
      <c r="J80" s="61" t="s">
        <v>88</v>
      </c>
      <c r="K80" s="79">
        <v>292100</v>
      </c>
    </row>
    <row r="81" spans="1:11" ht="45">
      <c r="A81" s="36" t="s">
        <v>85</v>
      </c>
      <c r="B81" s="75" t="s">
        <v>511</v>
      </c>
      <c r="C81" s="75" t="s">
        <v>512</v>
      </c>
      <c r="D81" s="76" t="s">
        <v>512</v>
      </c>
      <c r="E81" s="76" t="s">
        <v>512</v>
      </c>
      <c r="F81" s="77" t="s">
        <v>512</v>
      </c>
      <c r="G81" s="78">
        <v>41333</v>
      </c>
      <c r="H81" s="61" t="s">
        <v>94</v>
      </c>
      <c r="I81" s="61" t="s">
        <v>90</v>
      </c>
      <c r="J81" s="61" t="s">
        <v>88</v>
      </c>
      <c r="K81" s="79">
        <v>651500</v>
      </c>
    </row>
    <row r="82" spans="1:11" ht="45">
      <c r="A82" s="36" t="s">
        <v>85</v>
      </c>
      <c r="B82" s="75" t="s">
        <v>511</v>
      </c>
      <c r="C82" s="61" t="s">
        <v>512</v>
      </c>
      <c r="D82" s="76" t="s">
        <v>512</v>
      </c>
      <c r="E82" s="76" t="s">
        <v>512</v>
      </c>
      <c r="F82" s="77" t="s">
        <v>512</v>
      </c>
      <c r="G82" s="78">
        <v>41331</v>
      </c>
      <c r="H82" s="61" t="s">
        <v>95</v>
      </c>
      <c r="I82" s="61" t="s">
        <v>90</v>
      </c>
      <c r="J82" s="61" t="s">
        <v>88</v>
      </c>
      <c r="K82" s="79">
        <v>77800</v>
      </c>
    </row>
    <row r="83" spans="1:11" ht="45">
      <c r="A83" s="36" t="s">
        <v>85</v>
      </c>
      <c r="B83" s="75" t="s">
        <v>511</v>
      </c>
      <c r="C83" s="61" t="s">
        <v>512</v>
      </c>
      <c r="D83" s="76" t="s">
        <v>512</v>
      </c>
      <c r="E83" s="76" t="s">
        <v>512</v>
      </c>
      <c r="F83" s="77" t="s">
        <v>512</v>
      </c>
      <c r="G83" s="78">
        <v>41333</v>
      </c>
      <c r="H83" s="61" t="s">
        <v>202</v>
      </c>
      <c r="I83" s="61" t="s">
        <v>96</v>
      </c>
      <c r="J83" s="61" t="s">
        <v>911</v>
      </c>
      <c r="K83" s="79">
        <v>1309609</v>
      </c>
    </row>
    <row r="84" spans="1:11" ht="45">
      <c r="A84" s="36" t="s">
        <v>85</v>
      </c>
      <c r="B84" s="75" t="s">
        <v>511</v>
      </c>
      <c r="C84" s="61" t="s">
        <v>512</v>
      </c>
      <c r="D84" s="76" t="s">
        <v>512</v>
      </c>
      <c r="E84" s="76" t="s">
        <v>512</v>
      </c>
      <c r="F84" s="77" t="s">
        <v>512</v>
      </c>
      <c r="G84" s="78">
        <v>41333</v>
      </c>
      <c r="H84" s="61" t="s">
        <v>97</v>
      </c>
      <c r="I84" s="61" t="s">
        <v>96</v>
      </c>
      <c r="J84" s="61" t="s">
        <v>911</v>
      </c>
      <c r="K84" s="79">
        <v>2121100</v>
      </c>
    </row>
    <row r="85" spans="1:11" ht="45">
      <c r="A85" s="36" t="s">
        <v>85</v>
      </c>
      <c r="B85" s="75" t="s">
        <v>511</v>
      </c>
      <c r="C85" s="61" t="s">
        <v>512</v>
      </c>
      <c r="D85" s="76" t="s">
        <v>512</v>
      </c>
      <c r="E85" s="76" t="s">
        <v>512</v>
      </c>
      <c r="F85" s="77" t="s">
        <v>512</v>
      </c>
      <c r="G85" s="78">
        <v>41319</v>
      </c>
      <c r="H85" s="61" t="s">
        <v>98</v>
      </c>
      <c r="I85" s="61" t="s">
        <v>99</v>
      </c>
      <c r="J85" s="61" t="s">
        <v>100</v>
      </c>
      <c r="K85" s="79">
        <v>25284</v>
      </c>
    </row>
    <row r="86" spans="1:11" ht="45">
      <c r="A86" s="36" t="s">
        <v>85</v>
      </c>
      <c r="B86" s="75" t="s">
        <v>511</v>
      </c>
      <c r="C86" s="61" t="s">
        <v>512</v>
      </c>
      <c r="D86" s="76" t="s">
        <v>512</v>
      </c>
      <c r="E86" s="76" t="s">
        <v>512</v>
      </c>
      <c r="F86" s="77" t="s">
        <v>512</v>
      </c>
      <c r="G86" s="78">
        <v>41319</v>
      </c>
      <c r="H86" s="61" t="s">
        <v>101</v>
      </c>
      <c r="I86" s="61" t="s">
        <v>99</v>
      </c>
      <c r="J86" s="61" t="s">
        <v>100</v>
      </c>
      <c r="K86" s="79">
        <v>17210</v>
      </c>
    </row>
    <row r="87" spans="1:11" ht="45">
      <c r="A87" s="36" t="s">
        <v>85</v>
      </c>
      <c r="B87" s="75" t="s">
        <v>511</v>
      </c>
      <c r="C87" s="61" t="s">
        <v>512</v>
      </c>
      <c r="D87" s="76" t="s">
        <v>512</v>
      </c>
      <c r="E87" s="76" t="s">
        <v>512</v>
      </c>
      <c r="F87" s="77" t="s">
        <v>512</v>
      </c>
      <c r="G87" s="78">
        <v>41319</v>
      </c>
      <c r="H87" s="61" t="s">
        <v>102</v>
      </c>
      <c r="I87" s="61" t="s">
        <v>99</v>
      </c>
      <c r="J87" s="61" t="s">
        <v>100</v>
      </c>
      <c r="K87" s="79">
        <v>35830</v>
      </c>
    </row>
    <row r="88" spans="1:11" ht="45">
      <c r="A88" s="36" t="s">
        <v>85</v>
      </c>
      <c r="B88" s="75" t="s">
        <v>511</v>
      </c>
      <c r="C88" s="61" t="s">
        <v>512</v>
      </c>
      <c r="D88" s="76" t="s">
        <v>512</v>
      </c>
      <c r="E88" s="76" t="s">
        <v>512</v>
      </c>
      <c r="F88" s="77" t="s">
        <v>512</v>
      </c>
      <c r="G88" s="78">
        <v>41319</v>
      </c>
      <c r="H88" s="61" t="s">
        <v>103</v>
      </c>
      <c r="I88" s="61" t="s">
        <v>99</v>
      </c>
      <c r="J88" s="61" t="s">
        <v>100</v>
      </c>
      <c r="K88" s="79">
        <v>39990</v>
      </c>
    </row>
    <row r="89" spans="1:11" ht="45">
      <c r="A89" s="36" t="s">
        <v>85</v>
      </c>
      <c r="B89" s="75" t="s">
        <v>511</v>
      </c>
      <c r="C89" s="61" t="s">
        <v>512</v>
      </c>
      <c r="D89" s="76" t="s">
        <v>512</v>
      </c>
      <c r="E89" s="76" t="s">
        <v>512</v>
      </c>
      <c r="F89" s="77" t="s">
        <v>512</v>
      </c>
      <c r="G89" s="78">
        <v>41319</v>
      </c>
      <c r="H89" s="61" t="s">
        <v>1009</v>
      </c>
      <c r="I89" s="61" t="s">
        <v>99</v>
      </c>
      <c r="J89" s="61" t="s">
        <v>100</v>
      </c>
      <c r="K89" s="79">
        <v>39019</v>
      </c>
    </row>
    <row r="90" spans="1:11" ht="45">
      <c r="A90" s="36" t="s">
        <v>85</v>
      </c>
      <c r="B90" s="75" t="s">
        <v>511</v>
      </c>
      <c r="C90" s="61" t="s">
        <v>512</v>
      </c>
      <c r="D90" s="76" t="s">
        <v>512</v>
      </c>
      <c r="E90" s="76" t="s">
        <v>512</v>
      </c>
      <c r="F90" s="77" t="s">
        <v>512</v>
      </c>
      <c r="G90" s="78">
        <v>41331</v>
      </c>
      <c r="H90" s="61" t="s">
        <v>1010</v>
      </c>
      <c r="I90" s="61" t="s">
        <v>99</v>
      </c>
      <c r="J90" s="61" t="s">
        <v>100</v>
      </c>
      <c r="K90" s="79">
        <v>29340</v>
      </c>
    </row>
    <row r="91" spans="1:11" ht="45">
      <c r="A91" s="36" t="s">
        <v>85</v>
      </c>
      <c r="B91" s="75" t="s">
        <v>511</v>
      </c>
      <c r="C91" s="61" t="s">
        <v>512</v>
      </c>
      <c r="D91" s="76" t="s">
        <v>512</v>
      </c>
      <c r="E91" s="76" t="s">
        <v>512</v>
      </c>
      <c r="F91" s="77" t="s">
        <v>512</v>
      </c>
      <c r="G91" s="78">
        <v>41327</v>
      </c>
      <c r="H91" s="61" t="s">
        <v>1011</v>
      </c>
      <c r="I91" s="61" t="s">
        <v>509</v>
      </c>
      <c r="J91" s="61" t="s">
        <v>510</v>
      </c>
      <c r="K91" s="79">
        <v>742224</v>
      </c>
    </row>
    <row r="92" spans="1:11" ht="60">
      <c r="A92" s="36" t="s">
        <v>85</v>
      </c>
      <c r="B92" s="61" t="s">
        <v>1012</v>
      </c>
      <c r="C92" s="61" t="s">
        <v>512</v>
      </c>
      <c r="D92" s="61" t="s">
        <v>512</v>
      </c>
      <c r="E92" s="61" t="s">
        <v>1013</v>
      </c>
      <c r="F92" s="36">
        <v>20130018</v>
      </c>
      <c r="G92" s="60">
        <v>41323</v>
      </c>
      <c r="H92" s="61" t="s">
        <v>203</v>
      </c>
      <c r="I92" s="61" t="s">
        <v>1014</v>
      </c>
      <c r="J92" s="61" t="s">
        <v>1015</v>
      </c>
      <c r="K92" s="79">
        <v>517105</v>
      </c>
    </row>
    <row r="93" spans="1:11" ht="45">
      <c r="A93" s="36" t="s">
        <v>85</v>
      </c>
      <c r="B93" s="61" t="s">
        <v>1012</v>
      </c>
      <c r="C93" s="61" t="s">
        <v>512</v>
      </c>
      <c r="D93" s="61" t="s">
        <v>512</v>
      </c>
      <c r="E93" s="61" t="s">
        <v>1013</v>
      </c>
      <c r="F93" s="36">
        <v>20130019</v>
      </c>
      <c r="G93" s="60">
        <v>41333</v>
      </c>
      <c r="H93" s="61" t="s">
        <v>1016</v>
      </c>
      <c r="I93" s="61" t="s">
        <v>1014</v>
      </c>
      <c r="J93" s="61" t="s">
        <v>1015</v>
      </c>
      <c r="K93" s="79">
        <v>70100</v>
      </c>
    </row>
    <row r="94" spans="1:11" ht="45">
      <c r="A94" s="36" t="s">
        <v>85</v>
      </c>
      <c r="B94" s="61" t="s">
        <v>1012</v>
      </c>
      <c r="C94" s="61" t="s">
        <v>512</v>
      </c>
      <c r="D94" s="61" t="s">
        <v>512</v>
      </c>
      <c r="E94" s="61" t="s">
        <v>1013</v>
      </c>
      <c r="F94" s="36">
        <v>201300020</v>
      </c>
      <c r="G94" s="60">
        <v>41333</v>
      </c>
      <c r="H94" s="61" t="s">
        <v>1017</v>
      </c>
      <c r="I94" s="61" t="s">
        <v>564</v>
      </c>
      <c r="J94" s="61" t="s">
        <v>565</v>
      </c>
      <c r="K94" s="80">
        <v>33063</v>
      </c>
    </row>
    <row r="95" spans="1:11" ht="30">
      <c r="A95" s="36" t="s">
        <v>85</v>
      </c>
      <c r="B95" s="61" t="s">
        <v>1012</v>
      </c>
      <c r="C95" s="61" t="s">
        <v>512</v>
      </c>
      <c r="D95" s="61" t="s">
        <v>512</v>
      </c>
      <c r="E95" s="61" t="s">
        <v>1013</v>
      </c>
      <c r="F95" s="36">
        <v>20130017</v>
      </c>
      <c r="G95" s="60">
        <v>41325</v>
      </c>
      <c r="H95" s="81" t="s">
        <v>1018</v>
      </c>
      <c r="I95" s="61" t="s">
        <v>1019</v>
      </c>
      <c r="J95" s="61" t="s">
        <v>1020</v>
      </c>
      <c r="K95" s="80">
        <v>466053</v>
      </c>
    </row>
    <row r="96" spans="1:11" ht="30">
      <c r="A96" s="36" t="s">
        <v>85</v>
      </c>
      <c r="B96" s="36" t="s">
        <v>537</v>
      </c>
      <c r="C96" s="61" t="s">
        <v>759</v>
      </c>
      <c r="D96" s="64">
        <v>41183</v>
      </c>
      <c r="E96" s="61" t="s">
        <v>512</v>
      </c>
      <c r="F96" s="36" t="s">
        <v>512</v>
      </c>
      <c r="G96" s="60">
        <v>41325</v>
      </c>
      <c r="H96" s="61" t="s">
        <v>1021</v>
      </c>
      <c r="I96" s="61" t="s">
        <v>1022</v>
      </c>
      <c r="J96" s="61" t="s">
        <v>768</v>
      </c>
      <c r="K96" s="80">
        <v>136884</v>
      </c>
    </row>
    <row r="97" spans="1:11" ht="30">
      <c r="A97" s="36" t="s">
        <v>85</v>
      </c>
      <c r="B97" s="36" t="s">
        <v>537</v>
      </c>
      <c r="C97" s="61" t="s">
        <v>759</v>
      </c>
      <c r="D97" s="64">
        <v>41183</v>
      </c>
      <c r="E97" s="61" t="s">
        <v>512</v>
      </c>
      <c r="F97" s="36" t="s">
        <v>512</v>
      </c>
      <c r="G97" s="60">
        <v>41325</v>
      </c>
      <c r="H97" s="61" t="s">
        <v>1023</v>
      </c>
      <c r="I97" s="61" t="s">
        <v>1024</v>
      </c>
      <c r="J97" s="61" t="s">
        <v>1025</v>
      </c>
      <c r="K97" s="80">
        <v>45650</v>
      </c>
    </row>
    <row r="98" spans="1:11" ht="30">
      <c r="A98" s="36" t="s">
        <v>85</v>
      </c>
      <c r="B98" s="36" t="s">
        <v>537</v>
      </c>
      <c r="C98" s="61" t="s">
        <v>759</v>
      </c>
      <c r="D98" s="64">
        <v>41183</v>
      </c>
      <c r="E98" s="61" t="s">
        <v>512</v>
      </c>
      <c r="F98" s="36" t="s">
        <v>512</v>
      </c>
      <c r="G98" s="60">
        <v>41325</v>
      </c>
      <c r="H98" s="61" t="s">
        <v>204</v>
      </c>
      <c r="I98" s="61" t="s">
        <v>1026</v>
      </c>
      <c r="J98" s="61" t="s">
        <v>1027</v>
      </c>
      <c r="K98" s="80">
        <v>136950</v>
      </c>
    </row>
    <row r="99" spans="1:11" ht="30">
      <c r="A99" s="36" t="s">
        <v>85</v>
      </c>
      <c r="B99" s="61" t="s">
        <v>541</v>
      </c>
      <c r="C99" s="61" t="s">
        <v>512</v>
      </c>
      <c r="D99" s="61" t="s">
        <v>512</v>
      </c>
      <c r="E99" s="61" t="s">
        <v>697</v>
      </c>
      <c r="F99" s="36">
        <v>20130003</v>
      </c>
      <c r="G99" s="60">
        <v>41317</v>
      </c>
      <c r="H99" s="61" t="s">
        <v>1028</v>
      </c>
      <c r="I99" s="61" t="s">
        <v>1029</v>
      </c>
      <c r="J99" s="61" t="s">
        <v>1030</v>
      </c>
      <c r="K99" s="80">
        <v>359910</v>
      </c>
    </row>
    <row r="100" spans="1:11" ht="30">
      <c r="A100" s="36" t="s">
        <v>85</v>
      </c>
      <c r="B100" s="61" t="s">
        <v>541</v>
      </c>
      <c r="C100" s="61" t="s">
        <v>512</v>
      </c>
      <c r="D100" s="61" t="s">
        <v>512</v>
      </c>
      <c r="E100" s="61" t="s">
        <v>697</v>
      </c>
      <c r="F100" s="36">
        <v>20130003</v>
      </c>
      <c r="G100" s="60">
        <v>41325</v>
      </c>
      <c r="H100" s="61" t="s">
        <v>1031</v>
      </c>
      <c r="I100" s="61" t="s">
        <v>1032</v>
      </c>
      <c r="J100" s="61" t="s">
        <v>1033</v>
      </c>
      <c r="K100" s="80">
        <v>333200</v>
      </c>
    </row>
    <row r="101" spans="1:11" ht="30.75" thickBot="1">
      <c r="A101" s="47" t="s">
        <v>85</v>
      </c>
      <c r="B101" s="70" t="s">
        <v>541</v>
      </c>
      <c r="C101" s="70" t="s">
        <v>512</v>
      </c>
      <c r="D101" s="70" t="s">
        <v>512</v>
      </c>
      <c r="E101" s="70" t="s">
        <v>697</v>
      </c>
      <c r="F101" s="47">
        <v>20130004</v>
      </c>
      <c r="G101" s="82">
        <v>41319</v>
      </c>
      <c r="H101" s="70" t="s">
        <v>1034</v>
      </c>
      <c r="I101" s="70" t="s">
        <v>549</v>
      </c>
      <c r="J101" s="70" t="s">
        <v>550</v>
      </c>
      <c r="K101" s="83">
        <v>14990</v>
      </c>
    </row>
    <row r="102" spans="1:11" ht="30">
      <c r="A102" s="84" t="s">
        <v>1035</v>
      </c>
      <c r="B102" s="84" t="s">
        <v>511</v>
      </c>
      <c r="C102" s="84" t="s">
        <v>512</v>
      </c>
      <c r="D102" s="85" t="s">
        <v>512</v>
      </c>
      <c r="E102" s="86" t="s">
        <v>1036</v>
      </c>
      <c r="F102" s="87">
        <v>27</v>
      </c>
      <c r="G102" s="88">
        <v>41312</v>
      </c>
      <c r="H102" s="84" t="s">
        <v>1037</v>
      </c>
      <c r="I102" s="84" t="s">
        <v>1038</v>
      </c>
      <c r="J102" s="84" t="s">
        <v>900</v>
      </c>
      <c r="K102" s="89">
        <v>143900</v>
      </c>
    </row>
    <row r="103" spans="1:11" ht="30">
      <c r="A103" s="90" t="s">
        <v>1035</v>
      </c>
      <c r="B103" s="90" t="s">
        <v>511</v>
      </c>
      <c r="C103" s="90" t="s">
        <v>512</v>
      </c>
      <c r="D103" s="91" t="s">
        <v>512</v>
      </c>
      <c r="E103" s="92" t="s">
        <v>1036</v>
      </c>
      <c r="F103" s="93">
        <v>28</v>
      </c>
      <c r="G103" s="94">
        <v>41312</v>
      </c>
      <c r="H103" s="90" t="s">
        <v>1039</v>
      </c>
      <c r="I103" s="90" t="s">
        <v>1038</v>
      </c>
      <c r="J103" s="90" t="s">
        <v>900</v>
      </c>
      <c r="K103" s="95">
        <v>87600</v>
      </c>
    </row>
    <row r="104" spans="1:11" ht="30">
      <c r="A104" s="90" t="s">
        <v>1035</v>
      </c>
      <c r="B104" s="90" t="s">
        <v>511</v>
      </c>
      <c r="C104" s="90" t="s">
        <v>512</v>
      </c>
      <c r="D104" s="91" t="s">
        <v>512</v>
      </c>
      <c r="E104" s="92" t="s">
        <v>1036</v>
      </c>
      <c r="F104" s="93">
        <v>29</v>
      </c>
      <c r="G104" s="94">
        <v>41312</v>
      </c>
      <c r="H104" s="90" t="s">
        <v>1040</v>
      </c>
      <c r="I104" s="90" t="s">
        <v>1038</v>
      </c>
      <c r="J104" s="90" t="s">
        <v>900</v>
      </c>
      <c r="K104" s="95">
        <v>63800</v>
      </c>
    </row>
    <row r="105" spans="1:11" ht="30">
      <c r="A105" s="90" t="s">
        <v>1035</v>
      </c>
      <c r="B105" s="90" t="s">
        <v>511</v>
      </c>
      <c r="C105" s="90" t="s">
        <v>512</v>
      </c>
      <c r="D105" s="91" t="s">
        <v>512</v>
      </c>
      <c r="E105" s="92" t="s">
        <v>1036</v>
      </c>
      <c r="F105" s="93">
        <v>30</v>
      </c>
      <c r="G105" s="94">
        <v>41312</v>
      </c>
      <c r="H105" s="90" t="s">
        <v>1041</v>
      </c>
      <c r="I105" s="90" t="s">
        <v>1038</v>
      </c>
      <c r="J105" s="90" t="s">
        <v>900</v>
      </c>
      <c r="K105" s="95">
        <v>210200</v>
      </c>
    </row>
    <row r="106" spans="1:11" ht="30">
      <c r="A106" s="90" t="s">
        <v>1035</v>
      </c>
      <c r="B106" s="90" t="s">
        <v>511</v>
      </c>
      <c r="C106" s="90" t="s">
        <v>512</v>
      </c>
      <c r="D106" s="91" t="s">
        <v>512</v>
      </c>
      <c r="E106" s="92" t="s">
        <v>1036</v>
      </c>
      <c r="F106" s="93">
        <v>31</v>
      </c>
      <c r="G106" s="94">
        <v>41312</v>
      </c>
      <c r="H106" s="90" t="s">
        <v>1042</v>
      </c>
      <c r="I106" s="90" t="s">
        <v>1038</v>
      </c>
      <c r="J106" s="90" t="s">
        <v>900</v>
      </c>
      <c r="K106" s="95">
        <v>441700</v>
      </c>
    </row>
    <row r="107" spans="1:11" ht="30">
      <c r="A107" s="90" t="s">
        <v>1035</v>
      </c>
      <c r="B107" s="90" t="s">
        <v>511</v>
      </c>
      <c r="C107" s="90" t="s">
        <v>512</v>
      </c>
      <c r="D107" s="91" t="s">
        <v>512</v>
      </c>
      <c r="E107" s="92" t="s">
        <v>1036</v>
      </c>
      <c r="F107" s="93">
        <v>32</v>
      </c>
      <c r="G107" s="94">
        <v>41312</v>
      </c>
      <c r="H107" s="90" t="s">
        <v>1043</v>
      </c>
      <c r="I107" s="90" t="s">
        <v>1038</v>
      </c>
      <c r="J107" s="90" t="s">
        <v>900</v>
      </c>
      <c r="K107" s="95">
        <v>757100</v>
      </c>
    </row>
    <row r="108" spans="1:11" ht="30">
      <c r="A108" s="90" t="s">
        <v>1035</v>
      </c>
      <c r="B108" s="90" t="s">
        <v>511</v>
      </c>
      <c r="C108" s="90" t="s">
        <v>512</v>
      </c>
      <c r="D108" s="91" t="s">
        <v>512</v>
      </c>
      <c r="E108" s="92" t="s">
        <v>1036</v>
      </c>
      <c r="F108" s="93">
        <v>33</v>
      </c>
      <c r="G108" s="94">
        <v>41312</v>
      </c>
      <c r="H108" s="90" t="s">
        <v>1044</v>
      </c>
      <c r="I108" s="90" t="s">
        <v>1038</v>
      </c>
      <c r="J108" s="90" t="s">
        <v>900</v>
      </c>
      <c r="K108" s="95">
        <v>503000</v>
      </c>
    </row>
    <row r="109" spans="1:11" ht="30">
      <c r="A109" s="90" t="s">
        <v>1035</v>
      </c>
      <c r="B109" s="90" t="s">
        <v>511</v>
      </c>
      <c r="C109" s="90" t="s">
        <v>512</v>
      </c>
      <c r="D109" s="91" t="s">
        <v>512</v>
      </c>
      <c r="E109" s="92" t="s">
        <v>1036</v>
      </c>
      <c r="F109" s="93">
        <v>34</v>
      </c>
      <c r="G109" s="94">
        <v>41312</v>
      </c>
      <c r="H109" s="90" t="s">
        <v>1045</v>
      </c>
      <c r="I109" s="90" t="s">
        <v>1038</v>
      </c>
      <c r="J109" s="90" t="s">
        <v>900</v>
      </c>
      <c r="K109" s="95">
        <v>483800</v>
      </c>
    </row>
    <row r="110" spans="1:11" ht="30">
      <c r="A110" s="90" t="s">
        <v>1035</v>
      </c>
      <c r="B110" s="90" t="s">
        <v>511</v>
      </c>
      <c r="C110" s="90" t="s">
        <v>512</v>
      </c>
      <c r="D110" s="91" t="s">
        <v>512</v>
      </c>
      <c r="E110" s="92" t="s">
        <v>1036</v>
      </c>
      <c r="F110" s="93">
        <v>35</v>
      </c>
      <c r="G110" s="94">
        <v>41312</v>
      </c>
      <c r="H110" s="90" t="s">
        <v>1046</v>
      </c>
      <c r="I110" s="90" t="s">
        <v>1038</v>
      </c>
      <c r="J110" s="90" t="s">
        <v>900</v>
      </c>
      <c r="K110" s="95">
        <v>217600</v>
      </c>
    </row>
    <row r="111" spans="1:11" ht="30">
      <c r="A111" s="90" t="s">
        <v>1035</v>
      </c>
      <c r="B111" s="90" t="s">
        <v>511</v>
      </c>
      <c r="C111" s="90" t="s">
        <v>512</v>
      </c>
      <c r="D111" s="91" t="s">
        <v>512</v>
      </c>
      <c r="E111" s="92" t="s">
        <v>1036</v>
      </c>
      <c r="F111" s="93">
        <v>36</v>
      </c>
      <c r="G111" s="94">
        <v>41312</v>
      </c>
      <c r="H111" s="90" t="s">
        <v>1047</v>
      </c>
      <c r="I111" s="90" t="s">
        <v>1048</v>
      </c>
      <c r="J111" s="90" t="s">
        <v>1049</v>
      </c>
      <c r="K111" s="95">
        <v>36449</v>
      </c>
    </row>
    <row r="112" spans="1:11" ht="30">
      <c r="A112" s="90" t="s">
        <v>1035</v>
      </c>
      <c r="B112" s="90" t="s">
        <v>511</v>
      </c>
      <c r="C112" s="90" t="s">
        <v>512</v>
      </c>
      <c r="D112" s="91" t="s">
        <v>512</v>
      </c>
      <c r="E112" s="92" t="s">
        <v>1036</v>
      </c>
      <c r="F112" s="93">
        <v>37</v>
      </c>
      <c r="G112" s="94">
        <v>41318</v>
      </c>
      <c r="H112" s="90" t="s">
        <v>1050</v>
      </c>
      <c r="I112" s="90" t="s">
        <v>1048</v>
      </c>
      <c r="J112" s="90" t="s">
        <v>1049</v>
      </c>
      <c r="K112" s="95">
        <v>51571</v>
      </c>
    </row>
    <row r="113" spans="1:11" ht="30">
      <c r="A113" s="90" t="s">
        <v>1035</v>
      </c>
      <c r="B113" s="90" t="s">
        <v>511</v>
      </c>
      <c r="C113" s="90" t="s">
        <v>512</v>
      </c>
      <c r="D113" s="91" t="s">
        <v>512</v>
      </c>
      <c r="E113" s="92" t="s">
        <v>1036</v>
      </c>
      <c r="F113" s="93">
        <v>38</v>
      </c>
      <c r="G113" s="94">
        <v>41318</v>
      </c>
      <c r="H113" s="90" t="s">
        <v>1051</v>
      </c>
      <c r="I113" s="90" t="s">
        <v>1048</v>
      </c>
      <c r="J113" s="90" t="s">
        <v>1049</v>
      </c>
      <c r="K113" s="95">
        <v>11683</v>
      </c>
    </row>
    <row r="114" spans="1:11" ht="30">
      <c r="A114" s="90" t="s">
        <v>1035</v>
      </c>
      <c r="B114" s="90" t="s">
        <v>511</v>
      </c>
      <c r="C114" s="90" t="s">
        <v>512</v>
      </c>
      <c r="D114" s="91" t="s">
        <v>512</v>
      </c>
      <c r="E114" s="92" t="s">
        <v>1036</v>
      </c>
      <c r="F114" s="93">
        <v>39</v>
      </c>
      <c r="G114" s="94">
        <v>41318</v>
      </c>
      <c r="H114" s="90" t="s">
        <v>1052</v>
      </c>
      <c r="I114" s="90" t="s">
        <v>1048</v>
      </c>
      <c r="J114" s="90" t="s">
        <v>1049</v>
      </c>
      <c r="K114" s="95">
        <v>125359</v>
      </c>
    </row>
    <row r="115" spans="1:11" ht="30">
      <c r="A115" s="90" t="s">
        <v>1035</v>
      </c>
      <c r="B115" s="90" t="s">
        <v>511</v>
      </c>
      <c r="C115" s="90" t="s">
        <v>512</v>
      </c>
      <c r="D115" s="91" t="s">
        <v>512</v>
      </c>
      <c r="E115" s="92" t="s">
        <v>1036</v>
      </c>
      <c r="F115" s="93">
        <v>40</v>
      </c>
      <c r="G115" s="94">
        <v>41318</v>
      </c>
      <c r="H115" s="90" t="s">
        <v>1053</v>
      </c>
      <c r="I115" s="90" t="s">
        <v>205</v>
      </c>
      <c r="J115" s="90" t="s">
        <v>735</v>
      </c>
      <c r="K115" s="95">
        <v>80065</v>
      </c>
    </row>
    <row r="116" spans="1:11" ht="30">
      <c r="A116" s="90" t="s">
        <v>1035</v>
      </c>
      <c r="B116" s="90" t="s">
        <v>511</v>
      </c>
      <c r="C116" s="90" t="s">
        <v>512</v>
      </c>
      <c r="D116" s="91" t="s">
        <v>512</v>
      </c>
      <c r="E116" s="92" t="s">
        <v>1036</v>
      </c>
      <c r="F116" s="93">
        <v>41</v>
      </c>
      <c r="G116" s="94">
        <v>41318</v>
      </c>
      <c r="H116" s="90" t="s">
        <v>1054</v>
      </c>
      <c r="I116" s="90" t="s">
        <v>205</v>
      </c>
      <c r="J116" s="90" t="s">
        <v>735</v>
      </c>
      <c r="K116" s="95">
        <v>15298</v>
      </c>
    </row>
    <row r="117" spans="1:11" ht="30">
      <c r="A117" s="90" t="s">
        <v>1035</v>
      </c>
      <c r="B117" s="90" t="s">
        <v>511</v>
      </c>
      <c r="C117" s="90" t="s">
        <v>512</v>
      </c>
      <c r="D117" s="91" t="s">
        <v>512</v>
      </c>
      <c r="E117" s="92" t="s">
        <v>1036</v>
      </c>
      <c r="F117" s="93">
        <v>42</v>
      </c>
      <c r="G117" s="94">
        <v>41318</v>
      </c>
      <c r="H117" s="90" t="s">
        <v>1055</v>
      </c>
      <c r="I117" s="90" t="s">
        <v>205</v>
      </c>
      <c r="J117" s="90" t="s">
        <v>735</v>
      </c>
      <c r="K117" s="95">
        <v>46477</v>
      </c>
    </row>
    <row r="118" spans="1:11" ht="30">
      <c r="A118" s="90" t="s">
        <v>1035</v>
      </c>
      <c r="B118" s="90" t="s">
        <v>511</v>
      </c>
      <c r="C118" s="90" t="s">
        <v>512</v>
      </c>
      <c r="D118" s="91" t="s">
        <v>512</v>
      </c>
      <c r="E118" s="92" t="s">
        <v>1036</v>
      </c>
      <c r="F118" s="93">
        <v>43</v>
      </c>
      <c r="G118" s="94">
        <v>41318</v>
      </c>
      <c r="H118" s="90" t="s">
        <v>1080</v>
      </c>
      <c r="I118" s="90" t="s">
        <v>205</v>
      </c>
      <c r="J118" s="90" t="s">
        <v>735</v>
      </c>
      <c r="K118" s="95">
        <v>15981</v>
      </c>
    </row>
    <row r="119" spans="1:11" ht="30">
      <c r="A119" s="90" t="s">
        <v>1035</v>
      </c>
      <c r="B119" s="90" t="s">
        <v>511</v>
      </c>
      <c r="C119" s="90" t="s">
        <v>512</v>
      </c>
      <c r="D119" s="91" t="s">
        <v>512</v>
      </c>
      <c r="E119" s="92" t="s">
        <v>1036</v>
      </c>
      <c r="F119" s="93">
        <v>44</v>
      </c>
      <c r="G119" s="94">
        <v>41318</v>
      </c>
      <c r="H119" s="90" t="s">
        <v>1081</v>
      </c>
      <c r="I119" s="90" t="s">
        <v>205</v>
      </c>
      <c r="J119" s="90" t="s">
        <v>735</v>
      </c>
      <c r="K119" s="95">
        <v>17928</v>
      </c>
    </row>
    <row r="120" spans="1:11" ht="30">
      <c r="A120" s="90" t="s">
        <v>1035</v>
      </c>
      <c r="B120" s="90" t="s">
        <v>511</v>
      </c>
      <c r="C120" s="90" t="s">
        <v>512</v>
      </c>
      <c r="D120" s="91" t="s">
        <v>512</v>
      </c>
      <c r="E120" s="92" t="s">
        <v>1036</v>
      </c>
      <c r="F120" s="93">
        <v>45</v>
      </c>
      <c r="G120" s="94">
        <v>41318</v>
      </c>
      <c r="H120" s="90" t="s">
        <v>1082</v>
      </c>
      <c r="I120" s="90" t="s">
        <v>205</v>
      </c>
      <c r="J120" s="90" t="s">
        <v>735</v>
      </c>
      <c r="K120" s="95">
        <v>15087</v>
      </c>
    </row>
    <row r="121" spans="1:11" ht="30">
      <c r="A121" s="90" t="s">
        <v>1035</v>
      </c>
      <c r="B121" s="90" t="s">
        <v>511</v>
      </c>
      <c r="C121" s="90" t="s">
        <v>512</v>
      </c>
      <c r="D121" s="91" t="s">
        <v>512</v>
      </c>
      <c r="E121" s="92" t="s">
        <v>1036</v>
      </c>
      <c r="F121" s="93">
        <v>46</v>
      </c>
      <c r="G121" s="94">
        <v>41318</v>
      </c>
      <c r="H121" s="90" t="s">
        <v>1083</v>
      </c>
      <c r="I121" s="90" t="s">
        <v>205</v>
      </c>
      <c r="J121" s="90" t="s">
        <v>735</v>
      </c>
      <c r="K121" s="95">
        <v>14756</v>
      </c>
    </row>
    <row r="122" spans="1:11" ht="30">
      <c r="A122" s="90" t="s">
        <v>1035</v>
      </c>
      <c r="B122" s="90" t="s">
        <v>511</v>
      </c>
      <c r="C122" s="90" t="s">
        <v>512</v>
      </c>
      <c r="D122" s="91" t="s">
        <v>512</v>
      </c>
      <c r="E122" s="92" t="s">
        <v>1036</v>
      </c>
      <c r="F122" s="93">
        <v>47</v>
      </c>
      <c r="G122" s="94">
        <v>41318</v>
      </c>
      <c r="H122" s="90" t="s">
        <v>1084</v>
      </c>
      <c r="I122" s="90" t="s">
        <v>205</v>
      </c>
      <c r="J122" s="90" t="s">
        <v>735</v>
      </c>
      <c r="K122" s="95">
        <v>29474</v>
      </c>
    </row>
    <row r="123" spans="1:11" ht="30">
      <c r="A123" s="90" t="s">
        <v>1035</v>
      </c>
      <c r="B123" s="90" t="s">
        <v>511</v>
      </c>
      <c r="C123" s="90" t="s">
        <v>512</v>
      </c>
      <c r="D123" s="91" t="s">
        <v>512</v>
      </c>
      <c r="E123" s="92" t="s">
        <v>1036</v>
      </c>
      <c r="F123" s="93">
        <v>48</v>
      </c>
      <c r="G123" s="94">
        <v>41319</v>
      </c>
      <c r="H123" s="90" t="s">
        <v>1085</v>
      </c>
      <c r="I123" s="90" t="s">
        <v>1048</v>
      </c>
      <c r="J123" s="90" t="s">
        <v>1049</v>
      </c>
      <c r="K123" s="95">
        <v>135334</v>
      </c>
    </row>
    <row r="124" spans="1:11" ht="15">
      <c r="A124" s="90" t="s">
        <v>1035</v>
      </c>
      <c r="B124" s="90" t="s">
        <v>511</v>
      </c>
      <c r="C124" s="90" t="s">
        <v>512</v>
      </c>
      <c r="D124" s="91" t="s">
        <v>512</v>
      </c>
      <c r="E124" s="92" t="s">
        <v>1036</v>
      </c>
      <c r="F124" s="93">
        <v>49</v>
      </c>
      <c r="G124" s="94">
        <v>41320</v>
      </c>
      <c r="H124" s="90" t="s">
        <v>1086</v>
      </c>
      <c r="I124" s="90" t="s">
        <v>206</v>
      </c>
      <c r="J124" s="90" t="s">
        <v>1087</v>
      </c>
      <c r="K124" s="95">
        <v>1279818</v>
      </c>
    </row>
    <row r="125" spans="1:11" ht="30">
      <c r="A125" s="90" t="s">
        <v>1035</v>
      </c>
      <c r="B125" s="90" t="s">
        <v>511</v>
      </c>
      <c r="C125" s="90" t="s">
        <v>512</v>
      </c>
      <c r="D125" s="91" t="s">
        <v>512</v>
      </c>
      <c r="E125" s="92" t="s">
        <v>1036</v>
      </c>
      <c r="F125" s="93">
        <v>50</v>
      </c>
      <c r="G125" s="94">
        <v>41320</v>
      </c>
      <c r="H125" s="90" t="s">
        <v>1088</v>
      </c>
      <c r="I125" s="90" t="s">
        <v>1048</v>
      </c>
      <c r="J125" s="90" t="s">
        <v>1049</v>
      </c>
      <c r="K125" s="95">
        <v>16660</v>
      </c>
    </row>
    <row r="126" spans="1:11" ht="30">
      <c r="A126" s="90" t="s">
        <v>1035</v>
      </c>
      <c r="B126" s="90" t="s">
        <v>511</v>
      </c>
      <c r="C126" s="90" t="s">
        <v>512</v>
      </c>
      <c r="D126" s="91" t="s">
        <v>512</v>
      </c>
      <c r="E126" s="92" t="s">
        <v>1036</v>
      </c>
      <c r="F126" s="93">
        <v>51</v>
      </c>
      <c r="G126" s="94">
        <v>41326</v>
      </c>
      <c r="H126" s="96" t="s">
        <v>1089</v>
      </c>
      <c r="I126" s="90" t="s">
        <v>1048</v>
      </c>
      <c r="J126" s="90" t="s">
        <v>1049</v>
      </c>
      <c r="K126" s="95">
        <v>44431</v>
      </c>
    </row>
    <row r="127" spans="1:11" ht="30">
      <c r="A127" s="90" t="s">
        <v>1035</v>
      </c>
      <c r="B127" s="90" t="s">
        <v>511</v>
      </c>
      <c r="C127" s="90" t="s">
        <v>512</v>
      </c>
      <c r="D127" s="91" t="s">
        <v>512</v>
      </c>
      <c r="E127" s="92" t="s">
        <v>1036</v>
      </c>
      <c r="F127" s="93">
        <v>52</v>
      </c>
      <c r="G127" s="94">
        <v>41326</v>
      </c>
      <c r="H127" s="90" t="s">
        <v>1090</v>
      </c>
      <c r="I127" s="90" t="s">
        <v>1048</v>
      </c>
      <c r="J127" s="90" t="s">
        <v>1049</v>
      </c>
      <c r="K127" s="95">
        <v>28291</v>
      </c>
    </row>
    <row r="128" spans="1:11" ht="15">
      <c r="A128" s="90" t="s">
        <v>1035</v>
      </c>
      <c r="B128" s="90" t="s">
        <v>511</v>
      </c>
      <c r="C128" s="90" t="s">
        <v>512</v>
      </c>
      <c r="D128" s="91" t="s">
        <v>512</v>
      </c>
      <c r="E128" s="92" t="s">
        <v>1036</v>
      </c>
      <c r="F128" s="93">
        <v>53</v>
      </c>
      <c r="G128" s="94">
        <v>41326</v>
      </c>
      <c r="H128" s="90" t="s">
        <v>1091</v>
      </c>
      <c r="I128" s="90" t="s">
        <v>1092</v>
      </c>
      <c r="J128" s="90" t="s">
        <v>1093</v>
      </c>
      <c r="K128" s="95">
        <v>59800</v>
      </c>
    </row>
    <row r="129" spans="1:11" ht="15">
      <c r="A129" s="90" t="s">
        <v>1035</v>
      </c>
      <c r="B129" s="90" t="s">
        <v>511</v>
      </c>
      <c r="C129" s="90" t="s">
        <v>512</v>
      </c>
      <c r="D129" s="91" t="s">
        <v>512</v>
      </c>
      <c r="E129" s="92" t="s">
        <v>1036</v>
      </c>
      <c r="F129" s="93">
        <v>54</v>
      </c>
      <c r="G129" s="94">
        <v>41332</v>
      </c>
      <c r="H129" s="90" t="s">
        <v>1094</v>
      </c>
      <c r="I129" s="90" t="s">
        <v>1092</v>
      </c>
      <c r="J129" s="90" t="s">
        <v>1093</v>
      </c>
      <c r="K129" s="97">
        <v>59800</v>
      </c>
    </row>
    <row r="130" spans="1:11" ht="30">
      <c r="A130" s="98" t="s">
        <v>1035</v>
      </c>
      <c r="B130" s="98" t="s">
        <v>828</v>
      </c>
      <c r="C130" s="98" t="s">
        <v>512</v>
      </c>
      <c r="D130" s="99" t="s">
        <v>512</v>
      </c>
      <c r="E130" s="37" t="s">
        <v>572</v>
      </c>
      <c r="F130" s="37">
        <v>20130031</v>
      </c>
      <c r="G130" s="100">
        <v>41306</v>
      </c>
      <c r="H130" s="37" t="s">
        <v>1095</v>
      </c>
      <c r="I130" s="98" t="s">
        <v>1096</v>
      </c>
      <c r="J130" s="98" t="s">
        <v>715</v>
      </c>
      <c r="K130" s="101">
        <v>224400</v>
      </c>
    </row>
    <row r="131" spans="1:11" ht="30">
      <c r="A131" s="90" t="s">
        <v>1035</v>
      </c>
      <c r="B131" s="90" t="s">
        <v>504</v>
      </c>
      <c r="C131" s="90" t="s">
        <v>1097</v>
      </c>
      <c r="D131" s="99">
        <v>41297</v>
      </c>
      <c r="E131" s="40" t="s">
        <v>572</v>
      </c>
      <c r="F131" s="40">
        <v>20130032</v>
      </c>
      <c r="G131" s="102">
        <v>41306</v>
      </c>
      <c r="H131" s="103" t="s">
        <v>1098</v>
      </c>
      <c r="I131" s="90" t="s">
        <v>509</v>
      </c>
      <c r="J131" s="90" t="s">
        <v>510</v>
      </c>
      <c r="K131" s="104">
        <v>306398</v>
      </c>
    </row>
    <row r="132" spans="1:11" ht="30">
      <c r="A132" s="90" t="s">
        <v>1035</v>
      </c>
      <c r="B132" s="90" t="s">
        <v>828</v>
      </c>
      <c r="C132" s="90" t="s">
        <v>512</v>
      </c>
      <c r="D132" s="94" t="s">
        <v>512</v>
      </c>
      <c r="E132" s="40" t="s">
        <v>572</v>
      </c>
      <c r="F132" s="40">
        <v>20130034</v>
      </c>
      <c r="G132" s="102">
        <v>41306</v>
      </c>
      <c r="H132" s="40" t="s">
        <v>1099</v>
      </c>
      <c r="I132" s="90" t="s">
        <v>611</v>
      </c>
      <c r="J132" s="90" t="s">
        <v>612</v>
      </c>
      <c r="K132" s="104">
        <v>124740</v>
      </c>
    </row>
    <row r="133" spans="1:11" ht="15">
      <c r="A133" s="90" t="s">
        <v>1035</v>
      </c>
      <c r="B133" s="90" t="s">
        <v>541</v>
      </c>
      <c r="C133" s="90" t="s">
        <v>512</v>
      </c>
      <c r="D133" s="91" t="s">
        <v>512</v>
      </c>
      <c r="E133" s="40" t="s">
        <v>578</v>
      </c>
      <c r="F133" s="40">
        <v>20130004</v>
      </c>
      <c r="G133" s="102">
        <v>41312</v>
      </c>
      <c r="H133" s="40" t="s">
        <v>1100</v>
      </c>
      <c r="I133" s="90" t="s">
        <v>1101</v>
      </c>
      <c r="J133" s="90" t="s">
        <v>532</v>
      </c>
      <c r="K133" s="104">
        <v>87108</v>
      </c>
    </row>
    <row r="134" spans="1:11" ht="30">
      <c r="A134" s="90" t="s">
        <v>1035</v>
      </c>
      <c r="B134" s="90" t="s">
        <v>504</v>
      </c>
      <c r="C134" s="90" t="s">
        <v>1102</v>
      </c>
      <c r="D134" s="99">
        <v>41292</v>
      </c>
      <c r="E134" s="40" t="s">
        <v>572</v>
      </c>
      <c r="F134" s="103">
        <v>20130035</v>
      </c>
      <c r="G134" s="102">
        <v>41312</v>
      </c>
      <c r="H134" s="40" t="s">
        <v>1103</v>
      </c>
      <c r="I134" s="90" t="s">
        <v>207</v>
      </c>
      <c r="J134" s="90" t="s">
        <v>1104</v>
      </c>
      <c r="K134" s="104">
        <v>100000</v>
      </c>
    </row>
    <row r="135" spans="1:11" ht="30">
      <c r="A135" s="90" t="s">
        <v>1035</v>
      </c>
      <c r="B135" s="90" t="s">
        <v>541</v>
      </c>
      <c r="C135" s="90" t="s">
        <v>512</v>
      </c>
      <c r="D135" s="91" t="s">
        <v>512</v>
      </c>
      <c r="E135" s="40" t="s">
        <v>572</v>
      </c>
      <c r="F135" s="40">
        <v>20130036</v>
      </c>
      <c r="G135" s="102">
        <v>41312</v>
      </c>
      <c r="H135" s="40" t="s">
        <v>208</v>
      </c>
      <c r="I135" s="90" t="s">
        <v>1105</v>
      </c>
      <c r="J135" s="90" t="s">
        <v>1106</v>
      </c>
      <c r="K135" s="104">
        <v>508836</v>
      </c>
    </row>
    <row r="136" spans="1:11" ht="15">
      <c r="A136" s="90" t="s">
        <v>1035</v>
      </c>
      <c r="B136" s="90" t="s">
        <v>504</v>
      </c>
      <c r="C136" s="90" t="s">
        <v>1107</v>
      </c>
      <c r="D136" s="99">
        <v>41297</v>
      </c>
      <c r="E136" s="40" t="s">
        <v>572</v>
      </c>
      <c r="F136" s="103">
        <v>20130037</v>
      </c>
      <c r="G136" s="102">
        <v>41312</v>
      </c>
      <c r="H136" s="40" t="s">
        <v>1108</v>
      </c>
      <c r="I136" s="90" t="s">
        <v>1109</v>
      </c>
      <c r="J136" s="90" t="s">
        <v>1110</v>
      </c>
      <c r="K136" s="104">
        <v>136845</v>
      </c>
    </row>
    <row r="137" spans="1:11" ht="45">
      <c r="A137" s="90" t="s">
        <v>1035</v>
      </c>
      <c r="B137" s="90" t="s">
        <v>828</v>
      </c>
      <c r="C137" s="90" t="s">
        <v>512</v>
      </c>
      <c r="D137" s="91" t="s">
        <v>512</v>
      </c>
      <c r="E137" s="40" t="s">
        <v>572</v>
      </c>
      <c r="F137" s="40">
        <v>20130039</v>
      </c>
      <c r="G137" s="102">
        <v>41312</v>
      </c>
      <c r="H137" s="40" t="s">
        <v>1111</v>
      </c>
      <c r="I137" s="90" t="s">
        <v>1096</v>
      </c>
      <c r="J137" s="90" t="s">
        <v>715</v>
      </c>
      <c r="K137" s="104">
        <v>99300</v>
      </c>
    </row>
    <row r="138" spans="1:11" ht="15">
      <c r="A138" s="90" t="s">
        <v>1035</v>
      </c>
      <c r="B138" s="105" t="s">
        <v>552</v>
      </c>
      <c r="C138" s="105" t="s">
        <v>1112</v>
      </c>
      <c r="D138" s="94">
        <v>40343</v>
      </c>
      <c r="E138" s="40" t="s">
        <v>572</v>
      </c>
      <c r="F138" s="40">
        <v>20130040</v>
      </c>
      <c r="G138" s="102">
        <v>41318</v>
      </c>
      <c r="H138" s="106" t="s">
        <v>1113</v>
      </c>
      <c r="I138" s="90" t="s">
        <v>509</v>
      </c>
      <c r="J138" s="90" t="s">
        <v>510</v>
      </c>
      <c r="K138" s="104">
        <v>346694</v>
      </c>
    </row>
    <row r="139" spans="1:11" ht="30">
      <c r="A139" s="90" t="s">
        <v>1035</v>
      </c>
      <c r="B139" s="105" t="s">
        <v>511</v>
      </c>
      <c r="C139" s="105" t="s">
        <v>512</v>
      </c>
      <c r="D139" s="94" t="s">
        <v>512</v>
      </c>
      <c r="E139" s="40" t="s">
        <v>572</v>
      </c>
      <c r="F139" s="40">
        <v>20130041</v>
      </c>
      <c r="G139" s="102">
        <v>41323</v>
      </c>
      <c r="H139" s="40" t="s">
        <v>1114</v>
      </c>
      <c r="I139" s="90" t="s">
        <v>898</v>
      </c>
      <c r="J139" s="90" t="s">
        <v>899</v>
      </c>
      <c r="K139" s="104">
        <v>18305</v>
      </c>
    </row>
    <row r="140" spans="1:11" ht="30">
      <c r="A140" s="90" t="s">
        <v>1035</v>
      </c>
      <c r="B140" s="105" t="s">
        <v>511</v>
      </c>
      <c r="C140" s="105" t="s">
        <v>512</v>
      </c>
      <c r="D140" s="94" t="s">
        <v>512</v>
      </c>
      <c r="E140" s="40" t="s">
        <v>572</v>
      </c>
      <c r="F140" s="40">
        <v>20130042</v>
      </c>
      <c r="G140" s="102">
        <v>41323</v>
      </c>
      <c r="H140" s="40" t="s">
        <v>1115</v>
      </c>
      <c r="I140" s="90" t="s">
        <v>509</v>
      </c>
      <c r="J140" s="90" t="s">
        <v>510</v>
      </c>
      <c r="K140" s="104">
        <v>1535236</v>
      </c>
    </row>
    <row r="141" spans="1:11" ht="15">
      <c r="A141" s="90" t="s">
        <v>1035</v>
      </c>
      <c r="B141" s="90" t="s">
        <v>541</v>
      </c>
      <c r="C141" s="90" t="s">
        <v>512</v>
      </c>
      <c r="D141" s="91" t="s">
        <v>512</v>
      </c>
      <c r="E141" s="40" t="s">
        <v>578</v>
      </c>
      <c r="F141" s="40">
        <v>20130005</v>
      </c>
      <c r="G141" s="102">
        <v>41323</v>
      </c>
      <c r="H141" s="40" t="s">
        <v>1116</v>
      </c>
      <c r="I141" s="90" t="s">
        <v>1117</v>
      </c>
      <c r="J141" s="90" t="s">
        <v>1118</v>
      </c>
      <c r="K141" s="104">
        <v>189990</v>
      </c>
    </row>
    <row r="142" spans="1:11" ht="15">
      <c r="A142" s="90" t="s">
        <v>1035</v>
      </c>
      <c r="B142" s="90" t="s">
        <v>541</v>
      </c>
      <c r="C142" s="90" t="s">
        <v>512</v>
      </c>
      <c r="D142" s="91" t="s">
        <v>512</v>
      </c>
      <c r="E142" s="40" t="s">
        <v>578</v>
      </c>
      <c r="F142" s="40">
        <v>20130006</v>
      </c>
      <c r="G142" s="102">
        <v>41323</v>
      </c>
      <c r="H142" s="40" t="s">
        <v>1119</v>
      </c>
      <c r="I142" s="90" t="s">
        <v>21</v>
      </c>
      <c r="J142" s="90" t="s">
        <v>22</v>
      </c>
      <c r="K142" s="104">
        <v>98940</v>
      </c>
    </row>
    <row r="143" spans="1:11" ht="30">
      <c r="A143" s="90" t="s">
        <v>1035</v>
      </c>
      <c r="B143" s="90" t="s">
        <v>541</v>
      </c>
      <c r="C143" s="90" t="s">
        <v>512</v>
      </c>
      <c r="D143" s="91" t="s">
        <v>512</v>
      </c>
      <c r="E143" s="40" t="s">
        <v>578</v>
      </c>
      <c r="F143" s="40">
        <v>20130007</v>
      </c>
      <c r="G143" s="102">
        <v>41325</v>
      </c>
      <c r="H143" s="103" t="s">
        <v>209</v>
      </c>
      <c r="I143" s="90" t="s">
        <v>28</v>
      </c>
      <c r="J143" s="90" t="s">
        <v>29</v>
      </c>
      <c r="K143" s="104">
        <v>1998010</v>
      </c>
    </row>
    <row r="144" spans="1:11" ht="15">
      <c r="A144" s="90" t="s">
        <v>1035</v>
      </c>
      <c r="B144" s="90" t="s">
        <v>541</v>
      </c>
      <c r="C144" s="90" t="s">
        <v>512</v>
      </c>
      <c r="D144" s="91" t="s">
        <v>512</v>
      </c>
      <c r="E144" s="40" t="s">
        <v>578</v>
      </c>
      <c r="F144" s="40">
        <v>20130008</v>
      </c>
      <c r="G144" s="102">
        <v>41325</v>
      </c>
      <c r="H144" s="103" t="s">
        <v>210</v>
      </c>
      <c r="I144" s="90" t="s">
        <v>583</v>
      </c>
      <c r="J144" s="90" t="s">
        <v>584</v>
      </c>
      <c r="K144" s="104">
        <v>1986408</v>
      </c>
    </row>
    <row r="145" spans="1:11" ht="60">
      <c r="A145" s="90" t="s">
        <v>1035</v>
      </c>
      <c r="B145" s="90" t="s">
        <v>541</v>
      </c>
      <c r="C145" s="90" t="s">
        <v>512</v>
      </c>
      <c r="D145" s="91" t="s">
        <v>512</v>
      </c>
      <c r="E145" s="40" t="s">
        <v>572</v>
      </c>
      <c r="F145" s="40">
        <v>20130043</v>
      </c>
      <c r="G145" s="102">
        <v>41325</v>
      </c>
      <c r="H145" s="103" t="s">
        <v>1120</v>
      </c>
      <c r="I145" s="90" t="s">
        <v>1105</v>
      </c>
      <c r="J145" s="90" t="s">
        <v>1106</v>
      </c>
      <c r="K145" s="104">
        <v>1649912</v>
      </c>
    </row>
    <row r="146" spans="1:11" ht="30">
      <c r="A146" s="90" t="s">
        <v>1035</v>
      </c>
      <c r="B146" s="105" t="s">
        <v>552</v>
      </c>
      <c r="C146" s="105" t="s">
        <v>1121</v>
      </c>
      <c r="D146" s="91">
        <v>41327</v>
      </c>
      <c r="E146" s="40" t="s">
        <v>572</v>
      </c>
      <c r="F146" s="40">
        <v>20130044</v>
      </c>
      <c r="G146" s="102">
        <v>41327</v>
      </c>
      <c r="H146" s="40" t="s">
        <v>211</v>
      </c>
      <c r="I146" s="90" t="s">
        <v>212</v>
      </c>
      <c r="J146" s="90" t="s">
        <v>1122</v>
      </c>
      <c r="K146" s="107">
        <v>2268000</v>
      </c>
    </row>
    <row r="147" spans="1:11" ht="45">
      <c r="A147" s="90" t="s">
        <v>1035</v>
      </c>
      <c r="B147" s="90" t="s">
        <v>828</v>
      </c>
      <c r="C147" s="90" t="s">
        <v>512</v>
      </c>
      <c r="D147" s="91" t="s">
        <v>512</v>
      </c>
      <c r="E147" s="40" t="s">
        <v>572</v>
      </c>
      <c r="F147" s="40">
        <v>20130045</v>
      </c>
      <c r="G147" s="102">
        <v>41330</v>
      </c>
      <c r="H147" s="40" t="s">
        <v>1123</v>
      </c>
      <c r="I147" s="90" t="s">
        <v>1096</v>
      </c>
      <c r="J147" s="90" t="s">
        <v>715</v>
      </c>
      <c r="K147" s="104">
        <v>83440</v>
      </c>
    </row>
    <row r="148" spans="1:11" ht="30">
      <c r="A148" s="90" t="s">
        <v>1035</v>
      </c>
      <c r="B148" s="90" t="s">
        <v>541</v>
      </c>
      <c r="C148" s="90" t="s">
        <v>512</v>
      </c>
      <c r="D148" s="91" t="s">
        <v>512</v>
      </c>
      <c r="E148" s="40" t="s">
        <v>578</v>
      </c>
      <c r="F148" s="40">
        <v>20130009</v>
      </c>
      <c r="G148" s="102">
        <v>41330</v>
      </c>
      <c r="H148" s="40" t="s">
        <v>1124</v>
      </c>
      <c r="I148" s="90" t="s">
        <v>21</v>
      </c>
      <c r="J148" s="90" t="s">
        <v>22</v>
      </c>
      <c r="K148" s="104">
        <v>319960</v>
      </c>
    </row>
    <row r="149" spans="1:11" ht="45">
      <c r="A149" s="90" t="s">
        <v>1035</v>
      </c>
      <c r="B149" s="90" t="s">
        <v>828</v>
      </c>
      <c r="C149" s="90" t="s">
        <v>512</v>
      </c>
      <c r="D149" s="91" t="s">
        <v>512</v>
      </c>
      <c r="E149" s="40" t="s">
        <v>572</v>
      </c>
      <c r="F149" s="40">
        <v>20130046</v>
      </c>
      <c r="G149" s="102">
        <v>41332</v>
      </c>
      <c r="H149" s="40" t="s">
        <v>1125</v>
      </c>
      <c r="I149" s="90" t="s">
        <v>1096</v>
      </c>
      <c r="J149" s="90" t="s">
        <v>715</v>
      </c>
      <c r="K149" s="104">
        <v>83440</v>
      </c>
    </row>
    <row r="150" spans="1:11" ht="30">
      <c r="A150" s="90" t="s">
        <v>1035</v>
      </c>
      <c r="B150" s="90" t="s">
        <v>537</v>
      </c>
      <c r="C150" s="90" t="s">
        <v>1410</v>
      </c>
      <c r="D150" s="91">
        <v>41183</v>
      </c>
      <c r="E150" s="40" t="s">
        <v>572</v>
      </c>
      <c r="F150" s="40">
        <v>20130047</v>
      </c>
      <c r="G150" s="102">
        <v>41332</v>
      </c>
      <c r="H150" s="40" t="s">
        <v>1411</v>
      </c>
      <c r="I150" s="90" t="s">
        <v>213</v>
      </c>
      <c r="J150" s="90" t="s">
        <v>1126</v>
      </c>
      <c r="K150" s="104">
        <v>16270</v>
      </c>
    </row>
    <row r="151" spans="1:11" ht="30">
      <c r="A151" s="90" t="s">
        <v>1035</v>
      </c>
      <c r="B151" s="90" t="s">
        <v>537</v>
      </c>
      <c r="C151" s="90" t="s">
        <v>1410</v>
      </c>
      <c r="D151" s="91">
        <v>41183</v>
      </c>
      <c r="E151" s="40" t="s">
        <v>572</v>
      </c>
      <c r="F151" s="40">
        <v>20130048</v>
      </c>
      <c r="G151" s="102">
        <v>41332</v>
      </c>
      <c r="H151" s="40" t="s">
        <v>1411</v>
      </c>
      <c r="I151" s="90" t="s">
        <v>214</v>
      </c>
      <c r="J151" s="90" t="s">
        <v>768</v>
      </c>
      <c r="K151" s="104">
        <v>28250</v>
      </c>
    </row>
    <row r="152" spans="1:11" ht="30.75" thickBot="1">
      <c r="A152" s="108" t="s">
        <v>1035</v>
      </c>
      <c r="B152" s="108" t="s">
        <v>552</v>
      </c>
      <c r="C152" s="108" t="s">
        <v>1127</v>
      </c>
      <c r="D152" s="109">
        <v>40142</v>
      </c>
      <c r="E152" s="51" t="s">
        <v>572</v>
      </c>
      <c r="F152" s="51">
        <v>20130049</v>
      </c>
      <c r="G152" s="110">
        <v>41333</v>
      </c>
      <c r="H152" s="51" t="s">
        <v>1128</v>
      </c>
      <c r="I152" s="108" t="s">
        <v>1129</v>
      </c>
      <c r="J152" s="108" t="s">
        <v>1130</v>
      </c>
      <c r="K152" s="111">
        <v>981267</v>
      </c>
    </row>
    <row r="153" spans="1:11" ht="30">
      <c r="A153" s="112" t="s">
        <v>859</v>
      </c>
      <c r="B153" s="113" t="s">
        <v>511</v>
      </c>
      <c r="C153" s="113" t="s">
        <v>860</v>
      </c>
      <c r="D153" s="114" t="str">
        <f>+IF(C153="","",IF(C153="No Aplica","No Aplica","Ingrese Fecha"))</f>
        <v>No Aplica</v>
      </c>
      <c r="E153" s="28" t="s">
        <v>522</v>
      </c>
      <c r="F153" s="28">
        <v>2832686</v>
      </c>
      <c r="G153" s="115">
        <v>41312</v>
      </c>
      <c r="H153" s="116" t="s">
        <v>861</v>
      </c>
      <c r="I153" s="28" t="s">
        <v>215</v>
      </c>
      <c r="J153" s="28" t="s">
        <v>862</v>
      </c>
      <c r="K153" s="117">
        <v>208437</v>
      </c>
    </row>
    <row r="154" spans="1:11" ht="30">
      <c r="A154" s="118" t="s">
        <v>859</v>
      </c>
      <c r="B154" s="119" t="s">
        <v>511</v>
      </c>
      <c r="C154" s="119" t="s">
        <v>860</v>
      </c>
      <c r="D154" s="120" t="str">
        <f>+IF(C154="","",IF(C154="No Aplica","No Aplica","Ingrese Fecha"))</f>
        <v>No Aplica</v>
      </c>
      <c r="E154" s="36" t="s">
        <v>522</v>
      </c>
      <c r="F154" s="36">
        <v>211056</v>
      </c>
      <c r="G154" s="121">
        <v>41312</v>
      </c>
      <c r="H154" s="122" t="s">
        <v>863</v>
      </c>
      <c r="I154" s="36" t="s">
        <v>216</v>
      </c>
      <c r="J154" s="36" t="s">
        <v>864</v>
      </c>
      <c r="K154" s="123">
        <v>77083</v>
      </c>
    </row>
    <row r="155" spans="1:11" ht="30">
      <c r="A155" s="118" t="s">
        <v>859</v>
      </c>
      <c r="B155" s="119" t="s">
        <v>511</v>
      </c>
      <c r="C155" s="119" t="s">
        <v>860</v>
      </c>
      <c r="D155" s="120" t="str">
        <f>+IF(C155="","",IF(C155="No Aplica","No Aplica","Ingrese Fecha"))</f>
        <v>No Aplica</v>
      </c>
      <c r="E155" s="36" t="s">
        <v>513</v>
      </c>
      <c r="F155" s="124">
        <v>2831064</v>
      </c>
      <c r="G155" s="121">
        <v>41312</v>
      </c>
      <c r="H155" s="122" t="s">
        <v>865</v>
      </c>
      <c r="I155" s="36" t="s">
        <v>215</v>
      </c>
      <c r="J155" s="36" t="s">
        <v>862</v>
      </c>
      <c r="K155" s="123">
        <v>367780</v>
      </c>
    </row>
    <row r="156" spans="1:11" ht="30">
      <c r="A156" s="118" t="s">
        <v>859</v>
      </c>
      <c r="B156" s="119" t="s">
        <v>511</v>
      </c>
      <c r="C156" s="119" t="s">
        <v>860</v>
      </c>
      <c r="D156" s="120" t="str">
        <f>+IF(C156="","",IF(C156="No Aplica","No Aplica","Ingrese Fecha"))</f>
        <v>No Aplica</v>
      </c>
      <c r="E156" s="36" t="s">
        <v>522</v>
      </c>
      <c r="F156" s="36">
        <v>33214042</v>
      </c>
      <c r="G156" s="121">
        <v>41312</v>
      </c>
      <c r="H156" s="122" t="s">
        <v>866</v>
      </c>
      <c r="I156" s="36" t="s">
        <v>215</v>
      </c>
      <c r="J156" s="36" t="s">
        <v>862</v>
      </c>
      <c r="K156" s="123">
        <v>98630</v>
      </c>
    </row>
    <row r="157" spans="1:11" ht="30">
      <c r="A157" s="118" t="s">
        <v>859</v>
      </c>
      <c r="B157" s="119" t="s">
        <v>511</v>
      </c>
      <c r="C157" s="119" t="s">
        <v>860</v>
      </c>
      <c r="D157" s="120" t="str">
        <f>+IF(C157="","",IF(C157="No Aplica","No Aplica","Ingrese Fecha"))</f>
        <v>No Aplica</v>
      </c>
      <c r="E157" s="36" t="s">
        <v>513</v>
      </c>
      <c r="F157" s="36">
        <v>2834939</v>
      </c>
      <c r="G157" s="121">
        <v>41312</v>
      </c>
      <c r="H157" s="122" t="s">
        <v>867</v>
      </c>
      <c r="I157" s="36" t="s">
        <v>215</v>
      </c>
      <c r="J157" s="36" t="s">
        <v>862</v>
      </c>
      <c r="K157" s="123">
        <v>389497</v>
      </c>
    </row>
    <row r="158" spans="1:11" ht="30">
      <c r="A158" s="118" t="s">
        <v>859</v>
      </c>
      <c r="B158" s="119" t="s">
        <v>511</v>
      </c>
      <c r="C158" s="119" t="s">
        <v>860</v>
      </c>
      <c r="D158" s="120" t="str">
        <f>+IF(C157="","",IF(C157="No Aplica","No Aplica","Ingrese Fecha"))</f>
        <v>No Aplica</v>
      </c>
      <c r="E158" s="36" t="s">
        <v>513</v>
      </c>
      <c r="F158" s="36">
        <v>738613</v>
      </c>
      <c r="G158" s="121">
        <v>41312</v>
      </c>
      <c r="H158" s="122" t="s">
        <v>868</v>
      </c>
      <c r="I158" s="36" t="s">
        <v>869</v>
      </c>
      <c r="J158" s="36" t="s">
        <v>870</v>
      </c>
      <c r="K158" s="123">
        <v>407494</v>
      </c>
    </row>
    <row r="159" spans="1:11" ht="30">
      <c r="A159" s="125" t="s">
        <v>859</v>
      </c>
      <c r="B159" s="59" t="s">
        <v>541</v>
      </c>
      <c r="C159" s="59" t="s">
        <v>512</v>
      </c>
      <c r="D159" s="64" t="s">
        <v>512</v>
      </c>
      <c r="E159" s="45" t="s">
        <v>871</v>
      </c>
      <c r="F159" s="40">
        <v>20130010</v>
      </c>
      <c r="G159" s="39">
        <v>41312</v>
      </c>
      <c r="H159" s="45" t="s">
        <v>872</v>
      </c>
      <c r="I159" s="45" t="s">
        <v>873</v>
      </c>
      <c r="J159" s="45" t="s">
        <v>874</v>
      </c>
      <c r="K159" s="126">
        <v>37247</v>
      </c>
    </row>
    <row r="160" spans="1:11" ht="15">
      <c r="A160" s="125" t="s">
        <v>859</v>
      </c>
      <c r="B160" s="59" t="s">
        <v>541</v>
      </c>
      <c r="C160" s="59" t="s">
        <v>512</v>
      </c>
      <c r="D160" s="64" t="s">
        <v>512</v>
      </c>
      <c r="E160" s="45" t="s">
        <v>875</v>
      </c>
      <c r="F160" s="40">
        <v>20130037</v>
      </c>
      <c r="G160" s="39">
        <v>41312</v>
      </c>
      <c r="H160" s="105" t="s">
        <v>876</v>
      </c>
      <c r="I160" s="45" t="s">
        <v>877</v>
      </c>
      <c r="J160" s="45" t="s">
        <v>878</v>
      </c>
      <c r="K160" s="126">
        <v>480000</v>
      </c>
    </row>
    <row r="161" spans="1:11" ht="30">
      <c r="A161" s="125" t="s">
        <v>859</v>
      </c>
      <c r="B161" s="59" t="s">
        <v>504</v>
      </c>
      <c r="C161" s="105" t="s">
        <v>879</v>
      </c>
      <c r="D161" s="127">
        <v>41310</v>
      </c>
      <c r="E161" s="45" t="s">
        <v>875</v>
      </c>
      <c r="F161" s="40">
        <v>20130038</v>
      </c>
      <c r="G161" s="39">
        <v>41312</v>
      </c>
      <c r="H161" s="45" t="s">
        <v>217</v>
      </c>
      <c r="I161" s="45" t="s">
        <v>880</v>
      </c>
      <c r="J161" s="45" t="s">
        <v>881</v>
      </c>
      <c r="K161" s="126">
        <v>114240</v>
      </c>
    </row>
    <row r="162" spans="1:11" ht="45">
      <c r="A162" s="125" t="s">
        <v>859</v>
      </c>
      <c r="B162" s="59" t="s">
        <v>504</v>
      </c>
      <c r="C162" s="105" t="s">
        <v>882</v>
      </c>
      <c r="D162" s="127">
        <v>41311</v>
      </c>
      <c r="E162" s="45" t="s">
        <v>875</v>
      </c>
      <c r="F162" s="40">
        <v>20130041</v>
      </c>
      <c r="G162" s="39">
        <v>41312</v>
      </c>
      <c r="H162" s="45" t="s">
        <v>883</v>
      </c>
      <c r="I162" s="45" t="s">
        <v>884</v>
      </c>
      <c r="J162" s="45" t="s">
        <v>885</v>
      </c>
      <c r="K162" s="126">
        <v>280000</v>
      </c>
    </row>
    <row r="163" spans="1:11" ht="30">
      <c r="A163" s="125" t="s">
        <v>859</v>
      </c>
      <c r="B163" s="59" t="s">
        <v>541</v>
      </c>
      <c r="C163" s="59" t="s">
        <v>512</v>
      </c>
      <c r="D163" s="64" t="s">
        <v>512</v>
      </c>
      <c r="E163" s="45" t="s">
        <v>875</v>
      </c>
      <c r="F163" s="40">
        <v>20130042</v>
      </c>
      <c r="G163" s="39">
        <v>41313</v>
      </c>
      <c r="H163" s="45" t="s">
        <v>886</v>
      </c>
      <c r="I163" s="45" t="s">
        <v>611</v>
      </c>
      <c r="J163" s="45" t="s">
        <v>612</v>
      </c>
      <c r="K163" s="126">
        <v>418869</v>
      </c>
    </row>
    <row r="164" spans="1:11" ht="30">
      <c r="A164" s="125" t="s">
        <v>859</v>
      </c>
      <c r="B164" s="59" t="s">
        <v>541</v>
      </c>
      <c r="C164" s="59" t="s">
        <v>512</v>
      </c>
      <c r="D164" s="64" t="s">
        <v>512</v>
      </c>
      <c r="E164" s="45" t="s">
        <v>871</v>
      </c>
      <c r="F164" s="40">
        <v>20130012</v>
      </c>
      <c r="G164" s="39">
        <v>41316</v>
      </c>
      <c r="H164" s="40" t="s">
        <v>887</v>
      </c>
      <c r="I164" s="45" t="s">
        <v>218</v>
      </c>
      <c r="J164" s="45" t="s">
        <v>888</v>
      </c>
      <c r="K164" s="126">
        <v>56300</v>
      </c>
    </row>
    <row r="165" spans="1:11" ht="15">
      <c r="A165" s="125" t="s">
        <v>859</v>
      </c>
      <c r="B165" s="128" t="s">
        <v>537</v>
      </c>
      <c r="C165" s="45" t="s">
        <v>889</v>
      </c>
      <c r="D165" s="64">
        <v>41183</v>
      </c>
      <c r="E165" s="45" t="s">
        <v>506</v>
      </c>
      <c r="F165" s="40">
        <v>5</v>
      </c>
      <c r="G165" s="39">
        <v>41316</v>
      </c>
      <c r="H165" s="105" t="s">
        <v>876</v>
      </c>
      <c r="I165" s="45" t="s">
        <v>1022</v>
      </c>
      <c r="J165" s="45" t="s">
        <v>768</v>
      </c>
      <c r="K165" s="126">
        <v>141000</v>
      </c>
    </row>
    <row r="166" spans="1:11" ht="30">
      <c r="A166" s="118" t="s">
        <v>859</v>
      </c>
      <c r="B166" s="119" t="s">
        <v>511</v>
      </c>
      <c r="C166" s="119" t="s">
        <v>860</v>
      </c>
      <c r="D166" s="120" t="str">
        <f aca="true" t="shared" si="0" ref="D166:D175">+IF(C166="","",IF(C166="No Aplica","No Aplica","Ingrese Fecha"))</f>
        <v>No Aplica</v>
      </c>
      <c r="E166" s="36" t="s">
        <v>522</v>
      </c>
      <c r="F166" s="36">
        <v>2837971</v>
      </c>
      <c r="G166" s="121">
        <v>41317</v>
      </c>
      <c r="H166" s="122" t="s">
        <v>890</v>
      </c>
      <c r="I166" s="36" t="s">
        <v>215</v>
      </c>
      <c r="J166" s="36" t="s">
        <v>862</v>
      </c>
      <c r="K166" s="123">
        <v>145842</v>
      </c>
    </row>
    <row r="167" spans="1:11" ht="30">
      <c r="A167" s="118" t="s">
        <v>859</v>
      </c>
      <c r="B167" s="119" t="s">
        <v>511</v>
      </c>
      <c r="C167" s="119" t="s">
        <v>860</v>
      </c>
      <c r="D167" s="120" t="str">
        <f t="shared" si="0"/>
        <v>No Aplica</v>
      </c>
      <c r="E167" s="36" t="s">
        <v>522</v>
      </c>
      <c r="F167" s="129">
        <v>91531028</v>
      </c>
      <c r="G167" s="121">
        <v>41317</v>
      </c>
      <c r="H167" s="122" t="s">
        <v>891</v>
      </c>
      <c r="I167" s="36" t="s">
        <v>869</v>
      </c>
      <c r="J167" s="36" t="s">
        <v>870</v>
      </c>
      <c r="K167" s="123">
        <v>29157</v>
      </c>
    </row>
    <row r="168" spans="1:11" ht="30">
      <c r="A168" s="118" t="s">
        <v>859</v>
      </c>
      <c r="B168" s="119" t="s">
        <v>511</v>
      </c>
      <c r="C168" s="119" t="s">
        <v>860</v>
      </c>
      <c r="D168" s="120" t="str">
        <f t="shared" si="0"/>
        <v>No Aplica</v>
      </c>
      <c r="E168" s="36" t="s">
        <v>522</v>
      </c>
      <c r="F168" s="129">
        <v>91531300</v>
      </c>
      <c r="G168" s="121">
        <v>41317</v>
      </c>
      <c r="H168" s="122" t="s">
        <v>219</v>
      </c>
      <c r="I168" s="36" t="s">
        <v>869</v>
      </c>
      <c r="J168" s="36" t="s">
        <v>870</v>
      </c>
      <c r="K168" s="123">
        <v>17873</v>
      </c>
    </row>
    <row r="169" spans="1:11" ht="30">
      <c r="A169" s="118" t="s">
        <v>859</v>
      </c>
      <c r="B169" s="119" t="s">
        <v>511</v>
      </c>
      <c r="C169" s="119" t="s">
        <v>860</v>
      </c>
      <c r="D169" s="120" t="str">
        <f t="shared" si="0"/>
        <v>No Aplica</v>
      </c>
      <c r="E169" s="36" t="s">
        <v>522</v>
      </c>
      <c r="F169" s="36">
        <v>91529296</v>
      </c>
      <c r="G169" s="121">
        <v>41317</v>
      </c>
      <c r="H169" s="122" t="s">
        <v>892</v>
      </c>
      <c r="I169" s="36" t="s">
        <v>869</v>
      </c>
      <c r="J169" s="36" t="s">
        <v>870</v>
      </c>
      <c r="K169" s="123">
        <v>56553</v>
      </c>
    </row>
    <row r="170" spans="1:11" ht="30">
      <c r="A170" s="118" t="s">
        <v>859</v>
      </c>
      <c r="B170" s="119" t="s">
        <v>511</v>
      </c>
      <c r="C170" s="119" t="s">
        <v>860</v>
      </c>
      <c r="D170" s="120" t="str">
        <f t="shared" si="0"/>
        <v>No Aplica</v>
      </c>
      <c r="E170" s="36" t="s">
        <v>522</v>
      </c>
      <c r="F170" s="36">
        <v>33308637</v>
      </c>
      <c r="G170" s="121">
        <v>41317</v>
      </c>
      <c r="H170" s="122" t="s">
        <v>893</v>
      </c>
      <c r="I170" s="36" t="s">
        <v>215</v>
      </c>
      <c r="J170" s="36" t="s">
        <v>862</v>
      </c>
      <c r="K170" s="123">
        <v>61640</v>
      </c>
    </row>
    <row r="171" spans="1:11" ht="30">
      <c r="A171" s="118" t="s">
        <v>859</v>
      </c>
      <c r="B171" s="119" t="s">
        <v>511</v>
      </c>
      <c r="C171" s="119" t="s">
        <v>860</v>
      </c>
      <c r="D171" s="120" t="str">
        <f t="shared" si="0"/>
        <v>No Aplica</v>
      </c>
      <c r="E171" s="36" t="s">
        <v>513</v>
      </c>
      <c r="F171" s="36">
        <v>743292</v>
      </c>
      <c r="G171" s="121">
        <v>41317</v>
      </c>
      <c r="H171" s="122" t="s">
        <v>894</v>
      </c>
      <c r="I171" s="36" t="s">
        <v>869</v>
      </c>
      <c r="J171" s="36" t="s">
        <v>870</v>
      </c>
      <c r="K171" s="123">
        <v>71185</v>
      </c>
    </row>
    <row r="172" spans="1:11" ht="30">
      <c r="A172" s="118" t="s">
        <v>859</v>
      </c>
      <c r="B172" s="119" t="s">
        <v>511</v>
      </c>
      <c r="C172" s="119" t="s">
        <v>860</v>
      </c>
      <c r="D172" s="120" t="str">
        <f t="shared" si="0"/>
        <v>No Aplica</v>
      </c>
      <c r="E172" s="36" t="s">
        <v>513</v>
      </c>
      <c r="F172" s="36">
        <v>29659883</v>
      </c>
      <c r="G172" s="121">
        <v>41317</v>
      </c>
      <c r="H172" s="122" t="s">
        <v>895</v>
      </c>
      <c r="I172" s="36" t="s">
        <v>896</v>
      </c>
      <c r="J172" s="36" t="s">
        <v>735</v>
      </c>
      <c r="K172" s="123">
        <v>356586</v>
      </c>
    </row>
    <row r="173" spans="1:11" ht="45">
      <c r="A173" s="118" t="s">
        <v>859</v>
      </c>
      <c r="B173" s="119" t="s">
        <v>511</v>
      </c>
      <c r="C173" s="119" t="s">
        <v>860</v>
      </c>
      <c r="D173" s="120" t="str">
        <f t="shared" si="0"/>
        <v>No Aplica</v>
      </c>
      <c r="E173" s="36" t="s">
        <v>513</v>
      </c>
      <c r="F173" s="36">
        <v>29659881</v>
      </c>
      <c r="G173" s="121">
        <v>41317</v>
      </c>
      <c r="H173" s="122" t="s">
        <v>220</v>
      </c>
      <c r="I173" s="36" t="s">
        <v>896</v>
      </c>
      <c r="J173" s="36" t="s">
        <v>735</v>
      </c>
      <c r="K173" s="123">
        <v>217099</v>
      </c>
    </row>
    <row r="174" spans="1:11" ht="30">
      <c r="A174" s="118" t="s">
        <v>859</v>
      </c>
      <c r="B174" s="119" t="s">
        <v>511</v>
      </c>
      <c r="C174" s="119" t="s">
        <v>860</v>
      </c>
      <c r="D174" s="120" t="str">
        <f t="shared" si="0"/>
        <v>No Aplica</v>
      </c>
      <c r="E174" s="36" t="s">
        <v>513</v>
      </c>
      <c r="F174" s="36">
        <v>2075267</v>
      </c>
      <c r="G174" s="121">
        <v>41318</v>
      </c>
      <c r="H174" s="122" t="s">
        <v>897</v>
      </c>
      <c r="I174" s="36" t="s">
        <v>898</v>
      </c>
      <c r="J174" s="36" t="s">
        <v>899</v>
      </c>
      <c r="K174" s="123">
        <v>82167</v>
      </c>
    </row>
    <row r="175" spans="1:11" ht="30">
      <c r="A175" s="118" t="s">
        <v>859</v>
      </c>
      <c r="B175" s="119" t="s">
        <v>511</v>
      </c>
      <c r="C175" s="119" t="s">
        <v>860</v>
      </c>
      <c r="D175" s="120" t="str">
        <f t="shared" si="0"/>
        <v>No Aplica</v>
      </c>
      <c r="E175" s="36" t="s">
        <v>522</v>
      </c>
      <c r="F175" s="36">
        <v>14568825</v>
      </c>
      <c r="G175" s="121">
        <v>41318</v>
      </c>
      <c r="H175" s="122" t="s">
        <v>221</v>
      </c>
      <c r="I175" s="36" t="s">
        <v>222</v>
      </c>
      <c r="J175" s="36" t="s">
        <v>900</v>
      </c>
      <c r="K175" s="123">
        <v>46400</v>
      </c>
    </row>
    <row r="176" spans="1:11" ht="30">
      <c r="A176" s="125" t="s">
        <v>859</v>
      </c>
      <c r="B176" s="59" t="s">
        <v>541</v>
      </c>
      <c r="C176" s="59" t="s">
        <v>512</v>
      </c>
      <c r="D176" s="64" t="s">
        <v>512</v>
      </c>
      <c r="E176" s="45" t="s">
        <v>875</v>
      </c>
      <c r="F176" s="40">
        <v>20130044</v>
      </c>
      <c r="G176" s="39">
        <v>41318</v>
      </c>
      <c r="H176" s="45" t="s">
        <v>223</v>
      </c>
      <c r="I176" s="45" t="s">
        <v>901</v>
      </c>
      <c r="J176" s="45" t="s">
        <v>902</v>
      </c>
      <c r="K176" s="126">
        <v>1927800</v>
      </c>
    </row>
    <row r="177" spans="1:11" ht="30">
      <c r="A177" s="125" t="s">
        <v>859</v>
      </c>
      <c r="B177" s="59" t="s">
        <v>541</v>
      </c>
      <c r="C177" s="59" t="s">
        <v>512</v>
      </c>
      <c r="D177" s="64" t="s">
        <v>512</v>
      </c>
      <c r="E177" s="45" t="s">
        <v>871</v>
      </c>
      <c r="F177" s="40">
        <v>20130015</v>
      </c>
      <c r="G177" s="39">
        <v>41319</v>
      </c>
      <c r="H177" s="45" t="s">
        <v>903</v>
      </c>
      <c r="I177" s="45" t="s">
        <v>873</v>
      </c>
      <c r="J177" s="45" t="s">
        <v>874</v>
      </c>
      <c r="K177" s="126">
        <v>63594</v>
      </c>
    </row>
    <row r="178" spans="1:11" ht="45">
      <c r="A178" s="105" t="s">
        <v>859</v>
      </c>
      <c r="B178" s="105" t="s">
        <v>552</v>
      </c>
      <c r="C178" s="105" t="s">
        <v>904</v>
      </c>
      <c r="D178" s="127">
        <v>41319</v>
      </c>
      <c r="E178" s="45" t="s">
        <v>506</v>
      </c>
      <c r="F178" s="40">
        <v>1</v>
      </c>
      <c r="G178" s="39">
        <v>41326</v>
      </c>
      <c r="H178" s="45" t="s">
        <v>905</v>
      </c>
      <c r="I178" s="45" t="s">
        <v>906</v>
      </c>
      <c r="J178" s="130" t="s">
        <v>907</v>
      </c>
      <c r="K178" s="126">
        <v>54494604</v>
      </c>
    </row>
    <row r="179" spans="1:11" ht="30">
      <c r="A179" s="118" t="s">
        <v>859</v>
      </c>
      <c r="B179" s="119" t="s">
        <v>511</v>
      </c>
      <c r="C179" s="119" t="s">
        <v>860</v>
      </c>
      <c r="D179" s="120" t="str">
        <f>+IF(C179="","",IF(C179="No Aplica","No Aplica","Ingrese Fecha"))</f>
        <v>No Aplica</v>
      </c>
      <c r="E179" s="36" t="s">
        <v>522</v>
      </c>
      <c r="F179" s="129">
        <v>91481595</v>
      </c>
      <c r="G179" s="121">
        <v>41320</v>
      </c>
      <c r="H179" s="122" t="s">
        <v>224</v>
      </c>
      <c r="I179" s="36" t="s">
        <v>869</v>
      </c>
      <c r="J179" s="36" t="s">
        <v>870</v>
      </c>
      <c r="K179" s="123">
        <v>1197</v>
      </c>
    </row>
    <row r="180" spans="1:11" ht="30">
      <c r="A180" s="125" t="s">
        <v>859</v>
      </c>
      <c r="B180" s="90" t="s">
        <v>828</v>
      </c>
      <c r="C180" s="59" t="s">
        <v>512</v>
      </c>
      <c r="D180" s="64" t="s">
        <v>512</v>
      </c>
      <c r="E180" s="45" t="s">
        <v>875</v>
      </c>
      <c r="F180" s="40">
        <v>20130045</v>
      </c>
      <c r="G180" s="39">
        <v>41320</v>
      </c>
      <c r="H180" s="45" t="s">
        <v>908</v>
      </c>
      <c r="I180" s="45" t="s">
        <v>611</v>
      </c>
      <c r="J180" s="45" t="s">
        <v>612</v>
      </c>
      <c r="K180" s="126">
        <v>124740</v>
      </c>
    </row>
    <row r="181" spans="1:11" ht="15">
      <c r="A181" s="125" t="s">
        <v>859</v>
      </c>
      <c r="B181" s="128" t="s">
        <v>537</v>
      </c>
      <c r="C181" s="45" t="s">
        <v>889</v>
      </c>
      <c r="D181" s="64">
        <v>41183</v>
      </c>
      <c r="E181" s="45" t="s">
        <v>506</v>
      </c>
      <c r="F181" s="40">
        <v>6</v>
      </c>
      <c r="G181" s="39">
        <v>41320</v>
      </c>
      <c r="H181" s="105" t="s">
        <v>876</v>
      </c>
      <c r="I181" s="45" t="s">
        <v>1022</v>
      </c>
      <c r="J181" s="45" t="s">
        <v>768</v>
      </c>
      <c r="K181" s="126">
        <v>141000</v>
      </c>
    </row>
    <row r="182" spans="1:11" ht="30">
      <c r="A182" s="118" t="s">
        <v>859</v>
      </c>
      <c r="B182" s="119" t="s">
        <v>511</v>
      </c>
      <c r="C182" s="119" t="s">
        <v>860</v>
      </c>
      <c r="D182" s="120" t="str">
        <f>+IF(C182="","",IF(C182="No Aplica","No Aplica","Ingrese Fecha"))</f>
        <v>No Aplica</v>
      </c>
      <c r="E182" s="36" t="s">
        <v>513</v>
      </c>
      <c r="F182" s="36">
        <v>2846987</v>
      </c>
      <c r="G182" s="121">
        <v>41323</v>
      </c>
      <c r="H182" s="122" t="s">
        <v>909</v>
      </c>
      <c r="I182" s="36" t="s">
        <v>215</v>
      </c>
      <c r="J182" s="36" t="s">
        <v>862</v>
      </c>
      <c r="K182" s="123">
        <v>587851</v>
      </c>
    </row>
    <row r="183" spans="1:11" ht="30">
      <c r="A183" s="118" t="s">
        <v>859</v>
      </c>
      <c r="B183" s="119" t="s">
        <v>511</v>
      </c>
      <c r="C183" s="119" t="s">
        <v>860</v>
      </c>
      <c r="D183" s="120" t="str">
        <f>+IF(C183="","",IF(C183="No Aplica","No Aplica","Ingrese Fecha"))</f>
        <v>No Aplica</v>
      </c>
      <c r="E183" s="36" t="s">
        <v>513</v>
      </c>
      <c r="F183" s="131">
        <v>119440</v>
      </c>
      <c r="G183" s="132">
        <v>41323</v>
      </c>
      <c r="H183" s="122" t="s">
        <v>910</v>
      </c>
      <c r="I183" s="36" t="s">
        <v>96</v>
      </c>
      <c r="J183" s="36" t="s">
        <v>911</v>
      </c>
      <c r="K183" s="123">
        <v>39560</v>
      </c>
    </row>
    <row r="184" spans="1:11" ht="30">
      <c r="A184" s="118" t="s">
        <v>859</v>
      </c>
      <c r="B184" s="119" t="s">
        <v>511</v>
      </c>
      <c r="C184" s="119" t="s">
        <v>860</v>
      </c>
      <c r="D184" s="120" t="str">
        <f>+IF(C184="","",IF(C184="No Aplica","No Aplica","Ingrese Fecha"))</f>
        <v>No Aplica</v>
      </c>
      <c r="E184" s="36" t="s">
        <v>513</v>
      </c>
      <c r="F184" s="131">
        <v>2850266</v>
      </c>
      <c r="G184" s="132">
        <v>41323</v>
      </c>
      <c r="H184" s="122" t="s">
        <v>225</v>
      </c>
      <c r="I184" s="36" t="s">
        <v>215</v>
      </c>
      <c r="J184" s="36" t="s">
        <v>862</v>
      </c>
      <c r="K184" s="123">
        <v>229978</v>
      </c>
    </row>
    <row r="185" spans="1:11" ht="30">
      <c r="A185" s="118" t="s">
        <v>859</v>
      </c>
      <c r="B185" s="119" t="s">
        <v>511</v>
      </c>
      <c r="C185" s="119" t="s">
        <v>860</v>
      </c>
      <c r="D185" s="120" t="str">
        <f>+IF(C185="","",IF(C185="No Aplica","No Aplica","Ingrese Fecha"))</f>
        <v>No Aplica</v>
      </c>
      <c r="E185" s="36" t="s">
        <v>513</v>
      </c>
      <c r="F185" s="36">
        <v>127158</v>
      </c>
      <c r="G185" s="121">
        <v>41323</v>
      </c>
      <c r="H185" s="122" t="s">
        <v>226</v>
      </c>
      <c r="I185" s="36" t="s">
        <v>227</v>
      </c>
      <c r="J185" s="36" t="s">
        <v>0</v>
      </c>
      <c r="K185" s="123">
        <v>4580</v>
      </c>
    </row>
    <row r="186" spans="1:11" ht="30">
      <c r="A186" s="105" t="s">
        <v>859</v>
      </c>
      <c r="B186" s="105" t="s">
        <v>552</v>
      </c>
      <c r="C186" s="105" t="s">
        <v>1</v>
      </c>
      <c r="D186" s="127">
        <v>41320</v>
      </c>
      <c r="E186" s="45" t="s">
        <v>871</v>
      </c>
      <c r="F186" s="40">
        <v>20130016</v>
      </c>
      <c r="G186" s="39">
        <v>41323</v>
      </c>
      <c r="H186" s="45" t="s">
        <v>2</v>
      </c>
      <c r="I186" s="45" t="s">
        <v>3</v>
      </c>
      <c r="J186" s="130" t="s">
        <v>4</v>
      </c>
      <c r="K186" s="126">
        <v>15500000</v>
      </c>
    </row>
    <row r="187" spans="1:11" ht="30">
      <c r="A187" s="118" t="s">
        <v>859</v>
      </c>
      <c r="B187" s="119" t="s">
        <v>511</v>
      </c>
      <c r="C187" s="119" t="s">
        <v>860</v>
      </c>
      <c r="D187" s="120" t="str">
        <f>+IF(C187="","",IF(C187="No Aplica","No Aplica","Ingrese Fecha"))</f>
        <v>No Aplica</v>
      </c>
      <c r="E187" s="36" t="s">
        <v>513</v>
      </c>
      <c r="F187" s="36">
        <v>736036</v>
      </c>
      <c r="G187" s="121">
        <v>41325</v>
      </c>
      <c r="H187" s="122" t="s">
        <v>5</v>
      </c>
      <c r="I187" s="36" t="s">
        <v>222</v>
      </c>
      <c r="J187" s="133" t="s">
        <v>900</v>
      </c>
      <c r="K187" s="123">
        <v>187200</v>
      </c>
    </row>
    <row r="188" spans="1:11" ht="30">
      <c r="A188" s="105" t="s">
        <v>859</v>
      </c>
      <c r="B188" s="59" t="s">
        <v>541</v>
      </c>
      <c r="C188" s="59" t="s">
        <v>512</v>
      </c>
      <c r="D188" s="64" t="s">
        <v>512</v>
      </c>
      <c r="E188" s="45" t="s">
        <v>871</v>
      </c>
      <c r="F188" s="40">
        <v>20130017</v>
      </c>
      <c r="G188" s="39">
        <v>41325</v>
      </c>
      <c r="H188" s="45" t="s">
        <v>6</v>
      </c>
      <c r="I188" s="45" t="s">
        <v>583</v>
      </c>
      <c r="J188" s="130" t="s">
        <v>584</v>
      </c>
      <c r="K188" s="126">
        <v>1856400</v>
      </c>
    </row>
    <row r="189" spans="1:11" ht="15">
      <c r="A189" s="105" t="s">
        <v>859</v>
      </c>
      <c r="B189" s="59" t="s">
        <v>541</v>
      </c>
      <c r="C189" s="59" t="s">
        <v>512</v>
      </c>
      <c r="D189" s="64" t="s">
        <v>512</v>
      </c>
      <c r="E189" s="45" t="s">
        <v>875</v>
      </c>
      <c r="F189" s="40">
        <v>20130048</v>
      </c>
      <c r="G189" s="39">
        <v>41325</v>
      </c>
      <c r="H189" s="105" t="s">
        <v>876</v>
      </c>
      <c r="I189" s="45" t="s">
        <v>7</v>
      </c>
      <c r="J189" s="130" t="s">
        <v>8</v>
      </c>
      <c r="K189" s="126">
        <v>235000</v>
      </c>
    </row>
    <row r="190" spans="1:11" ht="15">
      <c r="A190" s="105" t="s">
        <v>859</v>
      </c>
      <c r="B190" s="59" t="s">
        <v>541</v>
      </c>
      <c r="C190" s="59" t="s">
        <v>512</v>
      </c>
      <c r="D190" s="64" t="s">
        <v>512</v>
      </c>
      <c r="E190" s="45" t="s">
        <v>875</v>
      </c>
      <c r="F190" s="40">
        <v>20130049</v>
      </c>
      <c r="G190" s="39">
        <v>41325</v>
      </c>
      <c r="H190" s="105" t="s">
        <v>876</v>
      </c>
      <c r="I190" s="45" t="s">
        <v>7</v>
      </c>
      <c r="J190" s="130" t="s">
        <v>8</v>
      </c>
      <c r="K190" s="126">
        <v>235000</v>
      </c>
    </row>
    <row r="191" spans="1:11" ht="15">
      <c r="A191" s="105" t="s">
        <v>859</v>
      </c>
      <c r="B191" s="59" t="s">
        <v>541</v>
      </c>
      <c r="C191" s="59" t="s">
        <v>512</v>
      </c>
      <c r="D191" s="64" t="s">
        <v>512</v>
      </c>
      <c r="E191" s="45" t="s">
        <v>875</v>
      </c>
      <c r="F191" s="40">
        <v>20130050</v>
      </c>
      <c r="G191" s="39">
        <v>41325</v>
      </c>
      <c r="H191" s="105" t="s">
        <v>876</v>
      </c>
      <c r="I191" s="45" t="s">
        <v>9</v>
      </c>
      <c r="J191" s="130" t="s">
        <v>10</v>
      </c>
      <c r="K191" s="126">
        <v>315000</v>
      </c>
    </row>
    <row r="192" spans="1:11" ht="15">
      <c r="A192" s="105" t="s">
        <v>859</v>
      </c>
      <c r="B192" s="59" t="s">
        <v>541</v>
      </c>
      <c r="C192" s="59" t="s">
        <v>512</v>
      </c>
      <c r="D192" s="64" t="s">
        <v>512</v>
      </c>
      <c r="E192" s="45" t="s">
        <v>875</v>
      </c>
      <c r="F192" s="40">
        <v>20130051</v>
      </c>
      <c r="G192" s="39">
        <v>41325</v>
      </c>
      <c r="H192" s="105" t="s">
        <v>876</v>
      </c>
      <c r="I192" s="45" t="s">
        <v>771</v>
      </c>
      <c r="J192" s="130" t="s">
        <v>11</v>
      </c>
      <c r="K192" s="126">
        <v>285000</v>
      </c>
    </row>
    <row r="193" spans="1:11" ht="15">
      <c r="A193" s="105" t="s">
        <v>859</v>
      </c>
      <c r="B193" s="59" t="s">
        <v>541</v>
      </c>
      <c r="C193" s="59" t="s">
        <v>512</v>
      </c>
      <c r="D193" s="64" t="s">
        <v>512</v>
      </c>
      <c r="E193" s="45" t="s">
        <v>875</v>
      </c>
      <c r="F193" s="40">
        <v>20130052</v>
      </c>
      <c r="G193" s="39">
        <v>41325</v>
      </c>
      <c r="H193" s="105" t="s">
        <v>876</v>
      </c>
      <c r="I193" s="45" t="s">
        <v>771</v>
      </c>
      <c r="J193" s="130" t="s">
        <v>11</v>
      </c>
      <c r="K193" s="126">
        <v>285000</v>
      </c>
    </row>
    <row r="194" spans="1:11" ht="15">
      <c r="A194" s="105" t="s">
        <v>859</v>
      </c>
      <c r="B194" s="59" t="s">
        <v>541</v>
      </c>
      <c r="C194" s="59" t="s">
        <v>512</v>
      </c>
      <c r="D194" s="64" t="s">
        <v>512</v>
      </c>
      <c r="E194" s="45" t="s">
        <v>875</v>
      </c>
      <c r="F194" s="40">
        <v>20130053</v>
      </c>
      <c r="G194" s="39">
        <v>41325</v>
      </c>
      <c r="H194" s="105" t="s">
        <v>876</v>
      </c>
      <c r="I194" s="45" t="s">
        <v>7</v>
      </c>
      <c r="J194" s="130" t="s">
        <v>8</v>
      </c>
      <c r="K194" s="126">
        <v>235000</v>
      </c>
    </row>
    <row r="195" spans="1:11" ht="15">
      <c r="A195" s="105" t="s">
        <v>859</v>
      </c>
      <c r="B195" s="59" t="s">
        <v>541</v>
      </c>
      <c r="C195" s="59" t="s">
        <v>512</v>
      </c>
      <c r="D195" s="64" t="s">
        <v>512</v>
      </c>
      <c r="E195" s="45" t="s">
        <v>875</v>
      </c>
      <c r="F195" s="40">
        <v>20130054</v>
      </c>
      <c r="G195" s="39">
        <v>41325</v>
      </c>
      <c r="H195" s="105" t="s">
        <v>876</v>
      </c>
      <c r="I195" s="45" t="s">
        <v>7</v>
      </c>
      <c r="J195" s="130" t="s">
        <v>8</v>
      </c>
      <c r="K195" s="126">
        <v>235000</v>
      </c>
    </row>
    <row r="196" spans="1:11" ht="30">
      <c r="A196" s="119" t="s">
        <v>859</v>
      </c>
      <c r="B196" s="119" t="s">
        <v>511</v>
      </c>
      <c r="C196" s="119" t="s">
        <v>860</v>
      </c>
      <c r="D196" s="120" t="str">
        <f aca="true" t="shared" si="1" ref="D196:D202">+IF(C196="","",IF(C196="No Aplica","No Aplica","Ingrese Fecha"))</f>
        <v>No Aplica</v>
      </c>
      <c r="E196" s="36" t="s">
        <v>513</v>
      </c>
      <c r="F196" s="129">
        <v>220132</v>
      </c>
      <c r="G196" s="121">
        <v>41327</v>
      </c>
      <c r="H196" s="122" t="s">
        <v>12</v>
      </c>
      <c r="I196" s="36" t="s">
        <v>869</v>
      </c>
      <c r="J196" s="133" t="s">
        <v>870</v>
      </c>
      <c r="K196" s="123">
        <v>14250</v>
      </c>
    </row>
    <row r="197" spans="1:11" ht="30">
      <c r="A197" s="119" t="s">
        <v>859</v>
      </c>
      <c r="B197" s="119" t="s">
        <v>511</v>
      </c>
      <c r="C197" s="119" t="s">
        <v>860</v>
      </c>
      <c r="D197" s="120" t="str">
        <f t="shared" si="1"/>
        <v>No Aplica</v>
      </c>
      <c r="E197" s="36" t="s">
        <v>522</v>
      </c>
      <c r="F197" s="36">
        <v>220131</v>
      </c>
      <c r="G197" s="121">
        <v>41327</v>
      </c>
      <c r="H197" s="122" t="s">
        <v>13</v>
      </c>
      <c r="I197" s="36" t="s">
        <v>869</v>
      </c>
      <c r="J197" s="133" t="s">
        <v>870</v>
      </c>
      <c r="K197" s="123">
        <v>103164</v>
      </c>
    </row>
    <row r="198" spans="1:11" ht="30">
      <c r="A198" s="119" t="s">
        <v>859</v>
      </c>
      <c r="B198" s="119" t="s">
        <v>511</v>
      </c>
      <c r="C198" s="119" t="s">
        <v>860</v>
      </c>
      <c r="D198" s="120" t="str">
        <f t="shared" si="1"/>
        <v>No Aplica</v>
      </c>
      <c r="E198" s="36" t="s">
        <v>513</v>
      </c>
      <c r="F198" s="59">
        <v>1667670</v>
      </c>
      <c r="G198" s="121">
        <v>41327</v>
      </c>
      <c r="H198" s="122" t="s">
        <v>14</v>
      </c>
      <c r="I198" s="36" t="s">
        <v>509</v>
      </c>
      <c r="J198" s="133" t="s">
        <v>510</v>
      </c>
      <c r="K198" s="134">
        <v>2505422</v>
      </c>
    </row>
    <row r="199" spans="1:11" ht="30">
      <c r="A199" s="119" t="s">
        <v>859</v>
      </c>
      <c r="B199" s="119" t="s">
        <v>511</v>
      </c>
      <c r="C199" s="119" t="s">
        <v>860</v>
      </c>
      <c r="D199" s="120" t="str">
        <f t="shared" si="1"/>
        <v>No Aplica</v>
      </c>
      <c r="E199" s="36" t="s">
        <v>513</v>
      </c>
      <c r="F199" s="36">
        <v>220133</v>
      </c>
      <c r="G199" s="121">
        <v>41327</v>
      </c>
      <c r="H199" s="122" t="s">
        <v>228</v>
      </c>
      <c r="I199" s="36" t="s">
        <v>215</v>
      </c>
      <c r="J199" s="133" t="s">
        <v>862</v>
      </c>
      <c r="K199" s="123">
        <v>1390179</v>
      </c>
    </row>
    <row r="200" spans="1:11" ht="30">
      <c r="A200" s="119" t="s">
        <v>859</v>
      </c>
      <c r="B200" s="119" t="s">
        <v>511</v>
      </c>
      <c r="C200" s="119" t="s">
        <v>860</v>
      </c>
      <c r="D200" s="120" t="str">
        <f t="shared" si="1"/>
        <v>No Aplica</v>
      </c>
      <c r="E200" s="36" t="s">
        <v>522</v>
      </c>
      <c r="F200" s="36">
        <v>91838180</v>
      </c>
      <c r="G200" s="121">
        <v>41327</v>
      </c>
      <c r="H200" s="122" t="s">
        <v>15</v>
      </c>
      <c r="I200" s="36" t="s">
        <v>869</v>
      </c>
      <c r="J200" s="133" t="s">
        <v>870</v>
      </c>
      <c r="K200" s="123">
        <v>34950</v>
      </c>
    </row>
    <row r="201" spans="1:11" ht="30">
      <c r="A201" s="119" t="s">
        <v>859</v>
      </c>
      <c r="B201" s="119" t="s">
        <v>511</v>
      </c>
      <c r="C201" s="119" t="s">
        <v>860</v>
      </c>
      <c r="D201" s="120" t="str">
        <f t="shared" si="1"/>
        <v>No Aplica</v>
      </c>
      <c r="E201" s="36" t="s">
        <v>513</v>
      </c>
      <c r="F201" s="36">
        <v>220133</v>
      </c>
      <c r="G201" s="121">
        <v>41327</v>
      </c>
      <c r="H201" s="122" t="s">
        <v>16</v>
      </c>
      <c r="I201" s="36" t="s">
        <v>869</v>
      </c>
      <c r="J201" s="133" t="s">
        <v>870</v>
      </c>
      <c r="K201" s="123">
        <v>161009</v>
      </c>
    </row>
    <row r="202" spans="1:11" ht="30">
      <c r="A202" s="119" t="s">
        <v>859</v>
      </c>
      <c r="B202" s="119" t="s">
        <v>511</v>
      </c>
      <c r="C202" s="119" t="s">
        <v>860</v>
      </c>
      <c r="D202" s="120" t="str">
        <f t="shared" si="1"/>
        <v>No Aplica</v>
      </c>
      <c r="E202" s="36" t="s">
        <v>513</v>
      </c>
      <c r="F202" s="36">
        <v>749869</v>
      </c>
      <c r="G202" s="121">
        <v>41327</v>
      </c>
      <c r="H202" s="122" t="s">
        <v>229</v>
      </c>
      <c r="I202" s="36" t="s">
        <v>869</v>
      </c>
      <c r="J202" s="133" t="s">
        <v>870</v>
      </c>
      <c r="K202" s="123">
        <v>268327</v>
      </c>
    </row>
    <row r="203" spans="1:11" ht="30">
      <c r="A203" s="105" t="s">
        <v>859</v>
      </c>
      <c r="B203" s="59" t="s">
        <v>541</v>
      </c>
      <c r="C203" s="59" t="s">
        <v>512</v>
      </c>
      <c r="D203" s="64" t="s">
        <v>512</v>
      </c>
      <c r="E203" s="45" t="s">
        <v>875</v>
      </c>
      <c r="F203" s="40">
        <v>20130056</v>
      </c>
      <c r="G203" s="39">
        <v>41327</v>
      </c>
      <c r="H203" s="45" t="s">
        <v>17</v>
      </c>
      <c r="I203" s="45" t="s">
        <v>230</v>
      </c>
      <c r="J203" s="130" t="s">
        <v>18</v>
      </c>
      <c r="K203" s="126">
        <v>200000</v>
      </c>
    </row>
    <row r="204" spans="1:11" ht="30">
      <c r="A204" s="105" t="s">
        <v>859</v>
      </c>
      <c r="B204" s="90" t="s">
        <v>828</v>
      </c>
      <c r="C204" s="59" t="s">
        <v>512</v>
      </c>
      <c r="D204" s="64" t="s">
        <v>512</v>
      </c>
      <c r="E204" s="45" t="s">
        <v>875</v>
      </c>
      <c r="F204" s="40">
        <v>20130057</v>
      </c>
      <c r="G204" s="39">
        <v>41327</v>
      </c>
      <c r="H204" s="45" t="s">
        <v>19</v>
      </c>
      <c r="I204" s="45" t="s">
        <v>611</v>
      </c>
      <c r="J204" s="130" t="s">
        <v>612</v>
      </c>
      <c r="K204" s="126">
        <v>357162</v>
      </c>
    </row>
    <row r="205" spans="1:11" ht="30">
      <c r="A205" s="105" t="s">
        <v>859</v>
      </c>
      <c r="B205" s="59" t="s">
        <v>541</v>
      </c>
      <c r="C205" s="59" t="s">
        <v>512</v>
      </c>
      <c r="D205" s="64" t="s">
        <v>512</v>
      </c>
      <c r="E205" s="45" t="s">
        <v>871</v>
      </c>
      <c r="F205" s="40">
        <v>20130018</v>
      </c>
      <c r="G205" s="39">
        <v>41330</v>
      </c>
      <c r="H205" s="45" t="s">
        <v>20</v>
      </c>
      <c r="I205" s="45" t="s">
        <v>21</v>
      </c>
      <c r="J205" s="130" t="s">
        <v>22</v>
      </c>
      <c r="K205" s="126">
        <v>899880</v>
      </c>
    </row>
    <row r="206" spans="1:11" ht="30">
      <c r="A206" s="119" t="s">
        <v>859</v>
      </c>
      <c r="B206" s="119" t="s">
        <v>511</v>
      </c>
      <c r="C206" s="119" t="s">
        <v>860</v>
      </c>
      <c r="D206" s="120" t="str">
        <f>+IF(C206="","",IF(C206="No Aplica","No Aplica","Ingrese Fecha"))</f>
        <v>No Aplica</v>
      </c>
      <c r="E206" s="36" t="s">
        <v>513</v>
      </c>
      <c r="F206" s="36">
        <v>2866522</v>
      </c>
      <c r="G206" s="121">
        <v>41331</v>
      </c>
      <c r="H206" s="122" t="s">
        <v>23</v>
      </c>
      <c r="I206" s="36" t="s">
        <v>215</v>
      </c>
      <c r="J206" s="133" t="s">
        <v>862</v>
      </c>
      <c r="K206" s="123">
        <v>498147</v>
      </c>
    </row>
    <row r="207" spans="1:11" ht="45">
      <c r="A207" s="105" t="s">
        <v>859</v>
      </c>
      <c r="B207" s="59" t="s">
        <v>541</v>
      </c>
      <c r="C207" s="59" t="s">
        <v>512</v>
      </c>
      <c r="D207" s="64" t="s">
        <v>512</v>
      </c>
      <c r="E207" s="45" t="s">
        <v>875</v>
      </c>
      <c r="F207" s="40">
        <v>20130058</v>
      </c>
      <c r="G207" s="39">
        <v>41331</v>
      </c>
      <c r="H207" s="45" t="s">
        <v>24</v>
      </c>
      <c r="I207" s="45" t="s">
        <v>25</v>
      </c>
      <c r="J207" s="130" t="s">
        <v>26</v>
      </c>
      <c r="K207" s="126">
        <v>479570</v>
      </c>
    </row>
    <row r="208" spans="1:11" ht="15">
      <c r="A208" s="105" t="s">
        <v>859</v>
      </c>
      <c r="B208" s="59" t="s">
        <v>541</v>
      </c>
      <c r="C208" s="59" t="s">
        <v>512</v>
      </c>
      <c r="D208" s="64" t="s">
        <v>512</v>
      </c>
      <c r="E208" s="45" t="s">
        <v>871</v>
      </c>
      <c r="F208" s="40">
        <v>20130019</v>
      </c>
      <c r="G208" s="39">
        <v>41332</v>
      </c>
      <c r="H208" s="45" t="s">
        <v>27</v>
      </c>
      <c r="I208" s="45" t="s">
        <v>583</v>
      </c>
      <c r="J208" s="130" t="s">
        <v>584</v>
      </c>
      <c r="K208" s="126">
        <v>834392</v>
      </c>
    </row>
    <row r="209" spans="1:11" ht="15">
      <c r="A209" s="105" t="s">
        <v>859</v>
      </c>
      <c r="B209" s="59" t="s">
        <v>541</v>
      </c>
      <c r="C209" s="59" t="s">
        <v>512</v>
      </c>
      <c r="D209" s="64" t="s">
        <v>512</v>
      </c>
      <c r="E209" s="45" t="s">
        <v>871</v>
      </c>
      <c r="F209" s="40">
        <v>20130020</v>
      </c>
      <c r="G209" s="39">
        <v>41332</v>
      </c>
      <c r="H209" s="45" t="s">
        <v>27</v>
      </c>
      <c r="I209" s="45" t="s">
        <v>28</v>
      </c>
      <c r="J209" s="130" t="s">
        <v>29</v>
      </c>
      <c r="K209" s="126">
        <v>862334</v>
      </c>
    </row>
    <row r="210" spans="1:11" ht="30">
      <c r="A210" s="105" t="s">
        <v>859</v>
      </c>
      <c r="B210" s="59" t="s">
        <v>541</v>
      </c>
      <c r="C210" s="59" t="s">
        <v>512</v>
      </c>
      <c r="D210" s="64" t="s">
        <v>512</v>
      </c>
      <c r="E210" s="45" t="s">
        <v>875</v>
      </c>
      <c r="F210" s="40">
        <v>20130059</v>
      </c>
      <c r="G210" s="39">
        <v>41332</v>
      </c>
      <c r="H210" s="45" t="s">
        <v>30</v>
      </c>
      <c r="I210" s="45" t="s">
        <v>231</v>
      </c>
      <c r="J210" s="130" t="s">
        <v>31</v>
      </c>
      <c r="K210" s="126">
        <v>1997500</v>
      </c>
    </row>
    <row r="211" spans="1:11" ht="30">
      <c r="A211" s="105" t="s">
        <v>859</v>
      </c>
      <c r="B211" s="59" t="s">
        <v>541</v>
      </c>
      <c r="C211" s="59" t="s">
        <v>512</v>
      </c>
      <c r="D211" s="64" t="s">
        <v>512</v>
      </c>
      <c r="E211" s="45" t="s">
        <v>871</v>
      </c>
      <c r="F211" s="40">
        <v>20130021</v>
      </c>
      <c r="G211" s="39">
        <v>41332</v>
      </c>
      <c r="H211" s="45" t="s">
        <v>32</v>
      </c>
      <c r="I211" s="45" t="s">
        <v>232</v>
      </c>
      <c r="J211" s="130" t="s">
        <v>33</v>
      </c>
      <c r="K211" s="126">
        <v>185999</v>
      </c>
    </row>
    <row r="212" spans="1:11" ht="30">
      <c r="A212" s="119" t="s">
        <v>859</v>
      </c>
      <c r="B212" s="119" t="s">
        <v>511</v>
      </c>
      <c r="C212" s="119" t="s">
        <v>860</v>
      </c>
      <c r="D212" s="120" t="str">
        <f>+IF(C212="","",IF(C212="No Aplica","No Aplica","Ingrese Fecha"))</f>
        <v>No Aplica</v>
      </c>
      <c r="E212" s="36" t="s">
        <v>513</v>
      </c>
      <c r="F212" s="129">
        <v>11043550</v>
      </c>
      <c r="G212" s="121">
        <v>41333</v>
      </c>
      <c r="H212" s="122" t="s">
        <v>34</v>
      </c>
      <c r="I212" s="36" t="s">
        <v>222</v>
      </c>
      <c r="J212" s="133" t="s">
        <v>900</v>
      </c>
      <c r="K212" s="123">
        <v>662600</v>
      </c>
    </row>
    <row r="213" spans="1:11" ht="30">
      <c r="A213" s="119" t="s">
        <v>859</v>
      </c>
      <c r="B213" s="119" t="s">
        <v>511</v>
      </c>
      <c r="C213" s="119" t="s">
        <v>860</v>
      </c>
      <c r="D213" s="120" t="str">
        <f>+IF(C213="","",IF(C213="No Aplica","No Aplica","Ingrese Fecha"))</f>
        <v>No Aplica</v>
      </c>
      <c r="E213" s="36" t="s">
        <v>513</v>
      </c>
      <c r="F213" s="36">
        <v>91885560</v>
      </c>
      <c r="G213" s="121">
        <v>41333</v>
      </c>
      <c r="H213" s="122" t="s">
        <v>35</v>
      </c>
      <c r="I213" s="36" t="s">
        <v>869</v>
      </c>
      <c r="J213" s="133" t="s">
        <v>870</v>
      </c>
      <c r="K213" s="123">
        <v>76583</v>
      </c>
    </row>
    <row r="214" spans="1:11" ht="45">
      <c r="A214" s="105" t="s">
        <v>859</v>
      </c>
      <c r="B214" s="59" t="s">
        <v>541</v>
      </c>
      <c r="C214" s="59" t="s">
        <v>512</v>
      </c>
      <c r="D214" s="64" t="s">
        <v>512</v>
      </c>
      <c r="E214" s="45" t="s">
        <v>875</v>
      </c>
      <c r="F214" s="40">
        <v>20130060</v>
      </c>
      <c r="G214" s="39">
        <v>41333</v>
      </c>
      <c r="H214" s="45" t="s">
        <v>233</v>
      </c>
      <c r="I214" s="45" t="s">
        <v>234</v>
      </c>
      <c r="J214" s="130" t="s">
        <v>36</v>
      </c>
      <c r="K214" s="126">
        <v>437920</v>
      </c>
    </row>
    <row r="215" spans="1:11" ht="30">
      <c r="A215" s="105" t="s">
        <v>859</v>
      </c>
      <c r="B215" s="59" t="s">
        <v>541</v>
      </c>
      <c r="C215" s="59" t="s">
        <v>512</v>
      </c>
      <c r="D215" s="64" t="s">
        <v>512</v>
      </c>
      <c r="E215" s="45" t="s">
        <v>875</v>
      </c>
      <c r="F215" s="40">
        <v>20130061</v>
      </c>
      <c r="G215" s="39">
        <v>41333</v>
      </c>
      <c r="H215" s="45" t="s">
        <v>37</v>
      </c>
      <c r="I215" s="45" t="s">
        <v>38</v>
      </c>
      <c r="J215" s="130" t="s">
        <v>39</v>
      </c>
      <c r="K215" s="126">
        <v>83300</v>
      </c>
    </row>
    <row r="216" spans="1:11" ht="30">
      <c r="A216" s="105" t="s">
        <v>859</v>
      </c>
      <c r="B216" s="59" t="s">
        <v>541</v>
      </c>
      <c r="C216" s="59" t="s">
        <v>512</v>
      </c>
      <c r="D216" s="64" t="s">
        <v>512</v>
      </c>
      <c r="E216" s="45" t="s">
        <v>875</v>
      </c>
      <c r="F216" s="40">
        <v>20130062</v>
      </c>
      <c r="G216" s="39">
        <v>41333</v>
      </c>
      <c r="H216" s="45" t="s">
        <v>40</v>
      </c>
      <c r="I216" s="45" t="s">
        <v>25</v>
      </c>
      <c r="J216" s="130" t="s">
        <v>26</v>
      </c>
      <c r="K216" s="126">
        <v>41412</v>
      </c>
    </row>
    <row r="217" spans="1:11" ht="30">
      <c r="A217" s="105" t="s">
        <v>859</v>
      </c>
      <c r="B217" s="59" t="s">
        <v>541</v>
      </c>
      <c r="C217" s="59" t="s">
        <v>512</v>
      </c>
      <c r="D217" s="64" t="s">
        <v>512</v>
      </c>
      <c r="E217" s="45" t="s">
        <v>875</v>
      </c>
      <c r="F217" s="40">
        <v>20130063</v>
      </c>
      <c r="G217" s="39">
        <v>41333</v>
      </c>
      <c r="H217" s="45" t="s">
        <v>41</v>
      </c>
      <c r="I217" s="45" t="s">
        <v>235</v>
      </c>
      <c r="J217" s="130" t="s">
        <v>42</v>
      </c>
      <c r="K217" s="126">
        <v>465528</v>
      </c>
    </row>
    <row r="218" spans="1:11" ht="30.75" thickBot="1">
      <c r="A218" s="135" t="s">
        <v>859</v>
      </c>
      <c r="B218" s="68" t="s">
        <v>541</v>
      </c>
      <c r="C218" s="68" t="s">
        <v>512</v>
      </c>
      <c r="D218" s="69" t="s">
        <v>512</v>
      </c>
      <c r="E218" s="53" t="s">
        <v>871</v>
      </c>
      <c r="F218" s="51">
        <v>20130022</v>
      </c>
      <c r="G218" s="50">
        <v>41333</v>
      </c>
      <c r="H218" s="53" t="s">
        <v>43</v>
      </c>
      <c r="I218" s="53" t="s">
        <v>873</v>
      </c>
      <c r="J218" s="136" t="s">
        <v>874</v>
      </c>
      <c r="K218" s="137">
        <v>30940</v>
      </c>
    </row>
    <row r="219" spans="1:11" ht="30">
      <c r="A219" s="28" t="s">
        <v>1131</v>
      </c>
      <c r="B219" s="28" t="s">
        <v>511</v>
      </c>
      <c r="C219" s="28" t="s">
        <v>860</v>
      </c>
      <c r="D219" s="28" t="s">
        <v>860</v>
      </c>
      <c r="E219" s="28" t="s">
        <v>633</v>
      </c>
      <c r="F219" s="28" t="s">
        <v>1132</v>
      </c>
      <c r="G219" s="115">
        <v>41313</v>
      </c>
      <c r="H219" s="28" t="s">
        <v>1133</v>
      </c>
      <c r="I219" s="55" t="s">
        <v>1134</v>
      </c>
      <c r="J219" s="55" t="s">
        <v>1135</v>
      </c>
      <c r="K219" s="138">
        <v>282400</v>
      </c>
    </row>
    <row r="220" spans="1:11" ht="30">
      <c r="A220" s="36" t="s">
        <v>1131</v>
      </c>
      <c r="B220" s="36" t="s">
        <v>511</v>
      </c>
      <c r="C220" s="36" t="s">
        <v>860</v>
      </c>
      <c r="D220" s="36" t="s">
        <v>860</v>
      </c>
      <c r="E220" s="35" t="s">
        <v>633</v>
      </c>
      <c r="F220" s="36" t="s">
        <v>1136</v>
      </c>
      <c r="G220" s="121">
        <v>41317</v>
      </c>
      <c r="H220" s="36" t="s">
        <v>1137</v>
      </c>
      <c r="I220" s="59" t="s">
        <v>1134</v>
      </c>
      <c r="J220" s="59" t="s">
        <v>1135</v>
      </c>
      <c r="K220" s="139">
        <v>71800</v>
      </c>
    </row>
    <row r="221" spans="1:11" ht="15">
      <c r="A221" s="36" t="s">
        <v>1131</v>
      </c>
      <c r="B221" s="36" t="s">
        <v>511</v>
      </c>
      <c r="C221" s="36" t="s">
        <v>860</v>
      </c>
      <c r="D221" s="36" t="s">
        <v>860</v>
      </c>
      <c r="E221" s="35" t="s">
        <v>633</v>
      </c>
      <c r="F221" s="36" t="s">
        <v>1138</v>
      </c>
      <c r="G221" s="121">
        <v>41331</v>
      </c>
      <c r="H221" s="36" t="s">
        <v>1139</v>
      </c>
      <c r="I221" s="59" t="s">
        <v>1134</v>
      </c>
      <c r="J221" s="59" t="s">
        <v>1135</v>
      </c>
      <c r="K221" s="139">
        <v>37000</v>
      </c>
    </row>
    <row r="222" spans="1:11" ht="30">
      <c r="A222" s="36" t="s">
        <v>1131</v>
      </c>
      <c r="B222" s="36" t="s">
        <v>511</v>
      </c>
      <c r="C222" s="36" t="s">
        <v>860</v>
      </c>
      <c r="D222" s="36" t="s">
        <v>860</v>
      </c>
      <c r="E222" s="35" t="s">
        <v>633</v>
      </c>
      <c r="F222" s="36" t="s">
        <v>1140</v>
      </c>
      <c r="G222" s="121">
        <v>41331</v>
      </c>
      <c r="H222" s="36" t="s">
        <v>1141</v>
      </c>
      <c r="I222" s="59" t="s">
        <v>1134</v>
      </c>
      <c r="J222" s="59" t="s">
        <v>1135</v>
      </c>
      <c r="K222" s="139">
        <v>38600</v>
      </c>
    </row>
    <row r="223" spans="1:11" ht="60">
      <c r="A223" s="36" t="s">
        <v>1131</v>
      </c>
      <c r="B223" s="36" t="s">
        <v>511</v>
      </c>
      <c r="C223" s="36" t="s">
        <v>860</v>
      </c>
      <c r="D223" s="36" t="s">
        <v>860</v>
      </c>
      <c r="E223" s="35" t="s">
        <v>633</v>
      </c>
      <c r="F223" s="36" t="s">
        <v>1142</v>
      </c>
      <c r="G223" s="121">
        <v>41313</v>
      </c>
      <c r="H223" s="36" t="s">
        <v>1143</v>
      </c>
      <c r="I223" s="36" t="s">
        <v>694</v>
      </c>
      <c r="J223" s="36" t="s">
        <v>695</v>
      </c>
      <c r="K223" s="139">
        <v>2295600</v>
      </c>
    </row>
    <row r="224" spans="1:11" ht="30">
      <c r="A224" s="36" t="s">
        <v>1131</v>
      </c>
      <c r="B224" s="36" t="s">
        <v>511</v>
      </c>
      <c r="C224" s="36" t="s">
        <v>860</v>
      </c>
      <c r="D224" s="36" t="s">
        <v>860</v>
      </c>
      <c r="E224" s="35" t="s">
        <v>633</v>
      </c>
      <c r="F224" s="36" t="s">
        <v>1144</v>
      </c>
      <c r="G224" s="121">
        <v>41331</v>
      </c>
      <c r="H224" s="36" t="s">
        <v>1145</v>
      </c>
      <c r="I224" s="36" t="s">
        <v>694</v>
      </c>
      <c r="J224" s="36" t="s">
        <v>695</v>
      </c>
      <c r="K224" s="139">
        <v>244900</v>
      </c>
    </row>
    <row r="225" spans="1:11" ht="30">
      <c r="A225" s="36" t="s">
        <v>1131</v>
      </c>
      <c r="B225" s="36" t="s">
        <v>511</v>
      </c>
      <c r="C225" s="36" t="s">
        <v>860</v>
      </c>
      <c r="D225" s="36" t="s">
        <v>860</v>
      </c>
      <c r="E225" s="35" t="s">
        <v>633</v>
      </c>
      <c r="F225" s="36" t="s">
        <v>1146</v>
      </c>
      <c r="G225" s="121">
        <v>41313</v>
      </c>
      <c r="H225" s="36" t="s">
        <v>1147</v>
      </c>
      <c r="I225" s="36" t="s">
        <v>694</v>
      </c>
      <c r="J225" s="36" t="s">
        <v>695</v>
      </c>
      <c r="K225" s="139">
        <v>434400</v>
      </c>
    </row>
    <row r="226" spans="1:11" ht="75">
      <c r="A226" s="36" t="s">
        <v>1131</v>
      </c>
      <c r="B226" s="36" t="s">
        <v>511</v>
      </c>
      <c r="C226" s="36" t="s">
        <v>860</v>
      </c>
      <c r="D226" s="36" t="s">
        <v>860</v>
      </c>
      <c r="E226" s="35" t="s">
        <v>633</v>
      </c>
      <c r="F226" s="36" t="s">
        <v>1148</v>
      </c>
      <c r="G226" s="121">
        <v>41331</v>
      </c>
      <c r="H226" s="36" t="s">
        <v>1149</v>
      </c>
      <c r="I226" s="36" t="s">
        <v>694</v>
      </c>
      <c r="J226" s="36" t="s">
        <v>695</v>
      </c>
      <c r="K226" s="139">
        <v>264300</v>
      </c>
    </row>
    <row r="227" spans="1:11" ht="15">
      <c r="A227" s="36" t="s">
        <v>1131</v>
      </c>
      <c r="B227" s="36" t="s">
        <v>511</v>
      </c>
      <c r="C227" s="36" t="s">
        <v>860</v>
      </c>
      <c r="D227" s="36" t="s">
        <v>860</v>
      </c>
      <c r="E227" s="35" t="s">
        <v>633</v>
      </c>
      <c r="F227" s="36" t="s">
        <v>1150</v>
      </c>
      <c r="G227" s="121">
        <v>41313</v>
      </c>
      <c r="H227" s="36" t="s">
        <v>1151</v>
      </c>
      <c r="I227" s="36" t="s">
        <v>694</v>
      </c>
      <c r="J227" s="36" t="s">
        <v>695</v>
      </c>
      <c r="K227" s="139">
        <v>163600</v>
      </c>
    </row>
    <row r="228" spans="1:11" ht="30">
      <c r="A228" s="35" t="s">
        <v>1131</v>
      </c>
      <c r="B228" s="35" t="s">
        <v>511</v>
      </c>
      <c r="C228" s="140" t="s">
        <v>860</v>
      </c>
      <c r="D228" s="141" t="s">
        <v>860</v>
      </c>
      <c r="E228" s="36" t="s">
        <v>633</v>
      </c>
      <c r="F228" s="140" t="s">
        <v>1152</v>
      </c>
      <c r="G228" s="121">
        <v>41332</v>
      </c>
      <c r="H228" s="140" t="s">
        <v>1153</v>
      </c>
      <c r="I228" s="59" t="s">
        <v>684</v>
      </c>
      <c r="J228" s="75" t="s">
        <v>685</v>
      </c>
      <c r="K228" s="142">
        <v>42350</v>
      </c>
    </row>
    <row r="229" spans="1:11" ht="30">
      <c r="A229" s="36" t="s">
        <v>1131</v>
      </c>
      <c r="B229" s="36" t="s">
        <v>511</v>
      </c>
      <c r="C229" s="59" t="s">
        <v>860</v>
      </c>
      <c r="D229" s="64" t="s">
        <v>860</v>
      </c>
      <c r="E229" s="36" t="s">
        <v>633</v>
      </c>
      <c r="F229" s="59" t="s">
        <v>1154</v>
      </c>
      <c r="G229" s="121">
        <v>41317</v>
      </c>
      <c r="H229" s="143" t="s">
        <v>1155</v>
      </c>
      <c r="I229" s="59" t="s">
        <v>684</v>
      </c>
      <c r="J229" s="59" t="s">
        <v>685</v>
      </c>
      <c r="K229" s="144">
        <v>16300</v>
      </c>
    </row>
    <row r="230" spans="1:11" ht="30">
      <c r="A230" s="36" t="s">
        <v>1131</v>
      </c>
      <c r="B230" s="36" t="s">
        <v>511</v>
      </c>
      <c r="C230" s="59" t="s">
        <v>860</v>
      </c>
      <c r="D230" s="59" t="s">
        <v>860</v>
      </c>
      <c r="E230" s="36" t="s">
        <v>633</v>
      </c>
      <c r="F230" s="36" t="s">
        <v>1156</v>
      </c>
      <c r="G230" s="121">
        <v>41332</v>
      </c>
      <c r="H230" s="59" t="s">
        <v>1157</v>
      </c>
      <c r="I230" s="59" t="s">
        <v>684</v>
      </c>
      <c r="J230" s="59" t="s">
        <v>685</v>
      </c>
      <c r="K230" s="144">
        <v>5990</v>
      </c>
    </row>
    <row r="231" spans="1:11" ht="105">
      <c r="A231" s="36" t="s">
        <v>1131</v>
      </c>
      <c r="B231" s="36" t="s">
        <v>511</v>
      </c>
      <c r="C231" s="59" t="s">
        <v>860</v>
      </c>
      <c r="D231" s="64" t="s">
        <v>860</v>
      </c>
      <c r="E231" s="36" t="s">
        <v>633</v>
      </c>
      <c r="F231" s="59" t="s">
        <v>1158</v>
      </c>
      <c r="G231" s="121">
        <v>41323</v>
      </c>
      <c r="H231" s="59" t="s">
        <v>1159</v>
      </c>
      <c r="I231" s="59" t="s">
        <v>684</v>
      </c>
      <c r="J231" s="59" t="s">
        <v>685</v>
      </c>
      <c r="K231" s="79">
        <v>71350</v>
      </c>
    </row>
    <row r="232" spans="1:11" ht="30">
      <c r="A232" s="36" t="s">
        <v>1131</v>
      </c>
      <c r="B232" s="36" t="s">
        <v>511</v>
      </c>
      <c r="C232" s="59" t="s">
        <v>860</v>
      </c>
      <c r="D232" s="64" t="s">
        <v>860</v>
      </c>
      <c r="E232" s="36" t="s">
        <v>633</v>
      </c>
      <c r="F232" s="59" t="s">
        <v>1160</v>
      </c>
      <c r="G232" s="121">
        <v>41332</v>
      </c>
      <c r="H232" s="59" t="s">
        <v>1161</v>
      </c>
      <c r="I232" s="59" t="s">
        <v>684</v>
      </c>
      <c r="J232" s="59" t="s">
        <v>685</v>
      </c>
      <c r="K232" s="144">
        <v>4660</v>
      </c>
    </row>
    <row r="233" spans="1:11" ht="30">
      <c r="A233" s="36" t="s">
        <v>1131</v>
      </c>
      <c r="B233" s="36" t="s">
        <v>511</v>
      </c>
      <c r="C233" s="59" t="s">
        <v>860</v>
      </c>
      <c r="D233" s="64" t="s">
        <v>860</v>
      </c>
      <c r="E233" s="36" t="s">
        <v>633</v>
      </c>
      <c r="F233" s="59" t="s">
        <v>1162</v>
      </c>
      <c r="G233" s="121">
        <v>41323</v>
      </c>
      <c r="H233" s="59" t="s">
        <v>1163</v>
      </c>
      <c r="I233" s="59" t="s">
        <v>684</v>
      </c>
      <c r="J233" s="59" t="s">
        <v>685</v>
      </c>
      <c r="K233" s="145">
        <v>28920</v>
      </c>
    </row>
    <row r="234" spans="1:11" ht="30">
      <c r="A234" s="36" t="s">
        <v>1131</v>
      </c>
      <c r="B234" s="36" t="s">
        <v>511</v>
      </c>
      <c r="C234" s="59" t="s">
        <v>860</v>
      </c>
      <c r="D234" s="64" t="s">
        <v>860</v>
      </c>
      <c r="E234" s="36" t="s">
        <v>633</v>
      </c>
      <c r="F234" s="59" t="s">
        <v>1164</v>
      </c>
      <c r="G234" s="121">
        <v>41323</v>
      </c>
      <c r="H234" s="59" t="s">
        <v>1165</v>
      </c>
      <c r="I234" s="59" t="s">
        <v>684</v>
      </c>
      <c r="J234" s="59" t="s">
        <v>685</v>
      </c>
      <c r="K234" s="79">
        <v>35930</v>
      </c>
    </row>
    <row r="235" spans="1:11" ht="30">
      <c r="A235" s="36" t="s">
        <v>1131</v>
      </c>
      <c r="B235" s="36" t="s">
        <v>511</v>
      </c>
      <c r="C235" s="59" t="s">
        <v>860</v>
      </c>
      <c r="D235" s="64" t="s">
        <v>860</v>
      </c>
      <c r="E235" s="36" t="s">
        <v>633</v>
      </c>
      <c r="F235" s="59" t="s">
        <v>1166</v>
      </c>
      <c r="G235" s="121">
        <v>41317</v>
      </c>
      <c r="H235" s="59" t="s">
        <v>1167</v>
      </c>
      <c r="I235" s="59" t="s">
        <v>684</v>
      </c>
      <c r="J235" s="59" t="s">
        <v>685</v>
      </c>
      <c r="K235" s="79">
        <v>58390</v>
      </c>
    </row>
    <row r="236" spans="1:11" ht="30">
      <c r="A236" s="36" t="s">
        <v>1131</v>
      </c>
      <c r="B236" s="35" t="s">
        <v>541</v>
      </c>
      <c r="C236" s="140" t="s">
        <v>860</v>
      </c>
      <c r="D236" s="141" t="s">
        <v>860</v>
      </c>
      <c r="E236" s="36" t="s">
        <v>1168</v>
      </c>
      <c r="F236" s="140">
        <v>20130085</v>
      </c>
      <c r="G236" s="121">
        <v>41327</v>
      </c>
      <c r="H236" s="59" t="s">
        <v>236</v>
      </c>
      <c r="I236" s="59" t="s">
        <v>1169</v>
      </c>
      <c r="J236" s="146" t="s">
        <v>1170</v>
      </c>
      <c r="K236" s="79">
        <v>169366</v>
      </c>
    </row>
    <row r="237" spans="1:11" ht="30">
      <c r="A237" s="36" t="s">
        <v>1131</v>
      </c>
      <c r="B237" s="35" t="s">
        <v>541</v>
      </c>
      <c r="C237" s="140" t="s">
        <v>860</v>
      </c>
      <c r="D237" s="141" t="s">
        <v>860</v>
      </c>
      <c r="E237" s="36" t="s">
        <v>1168</v>
      </c>
      <c r="F237" s="140">
        <v>20130061</v>
      </c>
      <c r="G237" s="121">
        <v>41312</v>
      </c>
      <c r="H237" s="59" t="s">
        <v>1171</v>
      </c>
      <c r="I237" s="59" t="s">
        <v>237</v>
      </c>
      <c r="J237" s="146" t="s">
        <v>1172</v>
      </c>
      <c r="K237" s="79">
        <v>64260</v>
      </c>
    </row>
    <row r="238" spans="1:11" ht="30">
      <c r="A238" s="36" t="s">
        <v>1131</v>
      </c>
      <c r="B238" s="35" t="s">
        <v>541</v>
      </c>
      <c r="C238" s="140" t="s">
        <v>860</v>
      </c>
      <c r="D238" s="141" t="s">
        <v>860</v>
      </c>
      <c r="E238" s="36" t="s">
        <v>1168</v>
      </c>
      <c r="F238" s="140">
        <v>20130060</v>
      </c>
      <c r="G238" s="121">
        <v>41312</v>
      </c>
      <c r="H238" s="59" t="s">
        <v>1173</v>
      </c>
      <c r="I238" s="59" t="s">
        <v>1174</v>
      </c>
      <c r="J238" s="146" t="s">
        <v>1175</v>
      </c>
      <c r="K238" s="79">
        <v>292740</v>
      </c>
    </row>
    <row r="239" spans="1:11" ht="15">
      <c r="A239" s="36" t="s">
        <v>1131</v>
      </c>
      <c r="B239" s="35" t="s">
        <v>541</v>
      </c>
      <c r="C239" s="140" t="s">
        <v>860</v>
      </c>
      <c r="D239" s="141" t="s">
        <v>860</v>
      </c>
      <c r="E239" s="36" t="s">
        <v>1168</v>
      </c>
      <c r="F239" s="140">
        <v>20130057</v>
      </c>
      <c r="G239" s="121">
        <v>41312</v>
      </c>
      <c r="H239" s="59" t="s">
        <v>1176</v>
      </c>
      <c r="I239" s="59" t="s">
        <v>1177</v>
      </c>
      <c r="J239" s="146" t="s">
        <v>1178</v>
      </c>
      <c r="K239" s="79">
        <v>666400</v>
      </c>
    </row>
    <row r="240" spans="1:11" ht="30">
      <c r="A240" s="36" t="s">
        <v>1131</v>
      </c>
      <c r="B240" s="35" t="s">
        <v>541</v>
      </c>
      <c r="C240" s="140" t="s">
        <v>860</v>
      </c>
      <c r="D240" s="141" t="s">
        <v>860</v>
      </c>
      <c r="E240" s="36" t="s">
        <v>1168</v>
      </c>
      <c r="F240" s="140">
        <v>20130062</v>
      </c>
      <c r="G240" s="121">
        <v>41312</v>
      </c>
      <c r="H240" s="59" t="s">
        <v>238</v>
      </c>
      <c r="I240" s="59" t="s">
        <v>1169</v>
      </c>
      <c r="J240" s="146" t="s">
        <v>1170</v>
      </c>
      <c r="K240" s="79">
        <v>148750</v>
      </c>
    </row>
    <row r="241" spans="1:11" ht="30">
      <c r="A241" s="36" t="s">
        <v>1131</v>
      </c>
      <c r="B241" s="35" t="s">
        <v>541</v>
      </c>
      <c r="C241" s="140" t="s">
        <v>860</v>
      </c>
      <c r="D241" s="141" t="s">
        <v>860</v>
      </c>
      <c r="E241" s="36" t="s">
        <v>1168</v>
      </c>
      <c r="F241" s="140">
        <v>20130059</v>
      </c>
      <c r="G241" s="121">
        <v>41312</v>
      </c>
      <c r="H241" s="59" t="s">
        <v>239</v>
      </c>
      <c r="I241" s="59" t="s">
        <v>1169</v>
      </c>
      <c r="J241" s="146" t="s">
        <v>1170</v>
      </c>
      <c r="K241" s="79">
        <v>133203</v>
      </c>
    </row>
    <row r="242" spans="1:11" ht="30">
      <c r="A242" s="36" t="s">
        <v>1131</v>
      </c>
      <c r="B242" s="35" t="s">
        <v>537</v>
      </c>
      <c r="C242" s="140" t="s">
        <v>1179</v>
      </c>
      <c r="D242" s="141">
        <v>41183</v>
      </c>
      <c r="E242" s="36" t="s">
        <v>1168</v>
      </c>
      <c r="F242" s="140">
        <v>20130072</v>
      </c>
      <c r="G242" s="121">
        <v>41316</v>
      </c>
      <c r="H242" s="59" t="s">
        <v>240</v>
      </c>
      <c r="I242" s="59" t="s">
        <v>241</v>
      </c>
      <c r="J242" s="146" t="s">
        <v>1180</v>
      </c>
      <c r="K242" s="79" t="s">
        <v>1181</v>
      </c>
    </row>
    <row r="243" spans="1:11" ht="30">
      <c r="A243" s="36" t="s">
        <v>1131</v>
      </c>
      <c r="B243" s="35" t="s">
        <v>828</v>
      </c>
      <c r="C243" s="140" t="s">
        <v>860</v>
      </c>
      <c r="D243" s="141" t="s">
        <v>860</v>
      </c>
      <c r="E243" s="36" t="s">
        <v>1168</v>
      </c>
      <c r="F243" s="140">
        <v>20130071</v>
      </c>
      <c r="G243" s="121">
        <v>41316</v>
      </c>
      <c r="H243" s="59" t="s">
        <v>1182</v>
      </c>
      <c r="I243" s="59" t="s">
        <v>561</v>
      </c>
      <c r="J243" s="146" t="s">
        <v>562</v>
      </c>
      <c r="K243" s="79">
        <v>372628</v>
      </c>
    </row>
    <row r="244" spans="1:11" ht="30">
      <c r="A244" s="36" t="s">
        <v>1131</v>
      </c>
      <c r="B244" s="35" t="s">
        <v>537</v>
      </c>
      <c r="C244" s="140" t="s">
        <v>1179</v>
      </c>
      <c r="D244" s="141">
        <v>41183</v>
      </c>
      <c r="E244" s="36" t="s">
        <v>1168</v>
      </c>
      <c r="F244" s="140">
        <v>20130073</v>
      </c>
      <c r="G244" s="121">
        <v>41316</v>
      </c>
      <c r="H244" s="59" t="s">
        <v>1183</v>
      </c>
      <c r="I244" s="59" t="s">
        <v>1184</v>
      </c>
      <c r="J244" s="146" t="s">
        <v>1185</v>
      </c>
      <c r="K244" s="79" t="s">
        <v>1181</v>
      </c>
    </row>
    <row r="245" spans="1:11" ht="30">
      <c r="A245" s="36" t="s">
        <v>1131</v>
      </c>
      <c r="B245" s="35" t="s">
        <v>537</v>
      </c>
      <c r="C245" s="140" t="s">
        <v>1179</v>
      </c>
      <c r="D245" s="141">
        <v>41183</v>
      </c>
      <c r="E245" s="36" t="s">
        <v>1168</v>
      </c>
      <c r="F245" s="140">
        <v>20130075</v>
      </c>
      <c r="G245" s="121">
        <v>41317</v>
      </c>
      <c r="H245" s="59" t="s">
        <v>1186</v>
      </c>
      <c r="I245" s="59" t="s">
        <v>1184</v>
      </c>
      <c r="J245" s="146" t="s">
        <v>1185</v>
      </c>
      <c r="K245" s="79" t="s">
        <v>1181</v>
      </c>
    </row>
    <row r="246" spans="1:11" ht="30">
      <c r="A246" s="36" t="s">
        <v>1131</v>
      </c>
      <c r="B246" s="35" t="s">
        <v>537</v>
      </c>
      <c r="C246" s="140" t="s">
        <v>1179</v>
      </c>
      <c r="D246" s="141">
        <v>41183</v>
      </c>
      <c r="E246" s="36" t="s">
        <v>1168</v>
      </c>
      <c r="F246" s="140">
        <v>20130076</v>
      </c>
      <c r="G246" s="121">
        <v>41317</v>
      </c>
      <c r="H246" s="59" t="s">
        <v>1187</v>
      </c>
      <c r="I246" s="59" t="s">
        <v>241</v>
      </c>
      <c r="J246" s="146" t="s">
        <v>1180</v>
      </c>
      <c r="K246" s="79" t="s">
        <v>1181</v>
      </c>
    </row>
    <row r="247" spans="1:11" ht="45">
      <c r="A247" s="36" t="s">
        <v>1131</v>
      </c>
      <c r="B247" s="35" t="s">
        <v>828</v>
      </c>
      <c r="C247" s="140" t="s">
        <v>860</v>
      </c>
      <c r="D247" s="141" t="s">
        <v>860</v>
      </c>
      <c r="E247" s="36" t="s">
        <v>1168</v>
      </c>
      <c r="F247" s="140">
        <v>20130082</v>
      </c>
      <c r="G247" s="121">
        <v>41323</v>
      </c>
      <c r="H247" s="59" t="s">
        <v>1188</v>
      </c>
      <c r="I247" s="59" t="s">
        <v>1189</v>
      </c>
      <c r="J247" s="146" t="s">
        <v>1190</v>
      </c>
      <c r="K247" s="79">
        <v>630000</v>
      </c>
    </row>
    <row r="248" spans="1:11" ht="45">
      <c r="A248" s="36" t="s">
        <v>1131</v>
      </c>
      <c r="B248" s="35" t="s">
        <v>541</v>
      </c>
      <c r="C248" s="140" t="s">
        <v>860</v>
      </c>
      <c r="D248" s="141" t="s">
        <v>860</v>
      </c>
      <c r="E248" s="36" t="s">
        <v>1168</v>
      </c>
      <c r="F248" s="140">
        <v>20130084</v>
      </c>
      <c r="G248" s="121">
        <v>41326</v>
      </c>
      <c r="H248" s="59" t="s">
        <v>1191</v>
      </c>
      <c r="I248" s="59" t="s">
        <v>1192</v>
      </c>
      <c r="J248" s="146" t="s">
        <v>1193</v>
      </c>
      <c r="K248" s="79">
        <v>142800</v>
      </c>
    </row>
    <row r="249" spans="1:11" ht="30.75" thickBot="1">
      <c r="A249" s="47" t="s">
        <v>1131</v>
      </c>
      <c r="B249" s="196" t="s">
        <v>1409</v>
      </c>
      <c r="C249" s="219" t="s">
        <v>1397</v>
      </c>
      <c r="D249" s="220">
        <v>41229</v>
      </c>
      <c r="E249" s="47" t="s">
        <v>1168</v>
      </c>
      <c r="F249" s="147">
        <v>20130069</v>
      </c>
      <c r="G249" s="149">
        <v>41313</v>
      </c>
      <c r="H249" s="68" t="s">
        <v>1194</v>
      </c>
      <c r="I249" s="68" t="s">
        <v>561</v>
      </c>
      <c r="J249" s="150" t="s">
        <v>562</v>
      </c>
      <c r="K249" s="151">
        <v>1117884</v>
      </c>
    </row>
    <row r="250" spans="1:11" ht="15">
      <c r="A250" s="57" t="s">
        <v>1056</v>
      </c>
      <c r="B250" s="28" t="s">
        <v>537</v>
      </c>
      <c r="C250" s="36" t="s">
        <v>759</v>
      </c>
      <c r="D250" s="65">
        <v>41183</v>
      </c>
      <c r="E250" s="28" t="s">
        <v>506</v>
      </c>
      <c r="F250" s="28" t="s">
        <v>860</v>
      </c>
      <c r="G250" s="115">
        <v>41319</v>
      </c>
      <c r="H250" s="28" t="s">
        <v>1057</v>
      </c>
      <c r="I250" s="57" t="s">
        <v>242</v>
      </c>
      <c r="J250" s="28" t="s">
        <v>1058</v>
      </c>
      <c r="K250" s="152">
        <v>60000</v>
      </c>
    </row>
    <row r="251" spans="1:11" ht="15">
      <c r="A251" s="61" t="s">
        <v>1056</v>
      </c>
      <c r="B251" s="36" t="s">
        <v>537</v>
      </c>
      <c r="C251" s="36" t="s">
        <v>759</v>
      </c>
      <c r="D251" s="65">
        <v>41183</v>
      </c>
      <c r="E251" s="36" t="s">
        <v>506</v>
      </c>
      <c r="F251" s="36" t="s">
        <v>860</v>
      </c>
      <c r="G251" s="121">
        <v>41325</v>
      </c>
      <c r="H251" s="153" t="s">
        <v>1057</v>
      </c>
      <c r="I251" s="61" t="s">
        <v>242</v>
      </c>
      <c r="J251" s="36" t="s">
        <v>1058</v>
      </c>
      <c r="K251" s="80">
        <v>60000</v>
      </c>
    </row>
    <row r="252" spans="1:11" ht="15">
      <c r="A252" s="61" t="s">
        <v>1056</v>
      </c>
      <c r="B252" s="36" t="s">
        <v>541</v>
      </c>
      <c r="C252" s="36" t="s">
        <v>860</v>
      </c>
      <c r="D252" s="36" t="s">
        <v>860</v>
      </c>
      <c r="E252" s="36" t="s">
        <v>860</v>
      </c>
      <c r="F252" s="36" t="s">
        <v>860</v>
      </c>
      <c r="G252" s="121">
        <v>41330</v>
      </c>
      <c r="H252" s="153" t="s">
        <v>243</v>
      </c>
      <c r="I252" s="61" t="s">
        <v>244</v>
      </c>
      <c r="J252" s="36" t="s">
        <v>1059</v>
      </c>
      <c r="K252" s="80">
        <v>120000</v>
      </c>
    </row>
    <row r="253" spans="1:11" ht="15">
      <c r="A253" s="61" t="s">
        <v>1056</v>
      </c>
      <c r="B253" s="36" t="s">
        <v>541</v>
      </c>
      <c r="C253" s="36" t="s">
        <v>860</v>
      </c>
      <c r="D253" s="36" t="s">
        <v>860</v>
      </c>
      <c r="E253" s="36" t="s">
        <v>860</v>
      </c>
      <c r="F253" s="36" t="s">
        <v>860</v>
      </c>
      <c r="G253" s="121">
        <v>41333</v>
      </c>
      <c r="H253" s="153" t="s">
        <v>1057</v>
      </c>
      <c r="I253" s="61" t="s">
        <v>244</v>
      </c>
      <c r="J253" s="36" t="s">
        <v>1059</v>
      </c>
      <c r="K253" s="80">
        <v>40000</v>
      </c>
    </row>
    <row r="254" spans="1:11" ht="45">
      <c r="A254" s="61" t="s">
        <v>1056</v>
      </c>
      <c r="B254" s="36" t="s">
        <v>1060</v>
      </c>
      <c r="C254" s="36" t="s">
        <v>1061</v>
      </c>
      <c r="D254" s="121">
        <v>41306</v>
      </c>
      <c r="E254" s="36" t="s">
        <v>506</v>
      </c>
      <c r="F254" s="36" t="s">
        <v>860</v>
      </c>
      <c r="G254" s="121">
        <v>41401</v>
      </c>
      <c r="H254" s="153" t="s">
        <v>455</v>
      </c>
      <c r="I254" s="61" t="s">
        <v>456</v>
      </c>
      <c r="J254" s="36" t="s">
        <v>457</v>
      </c>
      <c r="K254" s="154" t="s">
        <v>245</v>
      </c>
    </row>
    <row r="255" spans="1:11" ht="45">
      <c r="A255" s="61" t="s">
        <v>1056</v>
      </c>
      <c r="B255" s="36" t="s">
        <v>656</v>
      </c>
      <c r="C255" s="36" t="s">
        <v>458</v>
      </c>
      <c r="D255" s="121">
        <v>41332</v>
      </c>
      <c r="E255" s="36" t="s">
        <v>578</v>
      </c>
      <c r="F255" s="36">
        <v>20130004</v>
      </c>
      <c r="G255" s="121">
        <v>41312</v>
      </c>
      <c r="H255" s="153" t="s">
        <v>459</v>
      </c>
      <c r="I255" s="61" t="s">
        <v>460</v>
      </c>
      <c r="J255" s="36" t="s">
        <v>461</v>
      </c>
      <c r="K255" s="80">
        <v>407114</v>
      </c>
    </row>
    <row r="256" spans="1:11" ht="45">
      <c r="A256" s="61" t="s">
        <v>1056</v>
      </c>
      <c r="B256" s="36" t="s">
        <v>1060</v>
      </c>
      <c r="C256" s="36" t="s">
        <v>462</v>
      </c>
      <c r="D256" s="121">
        <v>41332</v>
      </c>
      <c r="E256" s="36" t="s">
        <v>506</v>
      </c>
      <c r="F256" s="36" t="s">
        <v>860</v>
      </c>
      <c r="G256" s="121">
        <v>41374</v>
      </c>
      <c r="H256" s="153" t="s">
        <v>246</v>
      </c>
      <c r="I256" s="61" t="s">
        <v>463</v>
      </c>
      <c r="J256" s="36" t="s">
        <v>464</v>
      </c>
      <c r="K256" s="80">
        <v>150000</v>
      </c>
    </row>
    <row r="257" spans="1:11" ht="30">
      <c r="A257" s="61" t="s">
        <v>1056</v>
      </c>
      <c r="B257" s="36" t="s">
        <v>828</v>
      </c>
      <c r="C257" s="36" t="s">
        <v>860</v>
      </c>
      <c r="D257" s="36" t="s">
        <v>860</v>
      </c>
      <c r="E257" s="36" t="s">
        <v>578</v>
      </c>
      <c r="F257" s="36">
        <v>20130004</v>
      </c>
      <c r="G257" s="121">
        <v>41312</v>
      </c>
      <c r="H257" s="153" t="s">
        <v>465</v>
      </c>
      <c r="I257" s="61" t="s">
        <v>460</v>
      </c>
      <c r="J257" s="36" t="s">
        <v>461</v>
      </c>
      <c r="K257" s="80">
        <f>1579602-K255</f>
        <v>1172488</v>
      </c>
    </row>
    <row r="258" spans="1:11" ht="30">
      <c r="A258" s="61" t="s">
        <v>1056</v>
      </c>
      <c r="B258" s="61" t="s">
        <v>537</v>
      </c>
      <c r="C258" s="36" t="s">
        <v>759</v>
      </c>
      <c r="D258" s="65">
        <v>41183</v>
      </c>
      <c r="E258" s="36" t="s">
        <v>572</v>
      </c>
      <c r="F258" s="36">
        <v>20130016</v>
      </c>
      <c r="G258" s="121">
        <v>41312</v>
      </c>
      <c r="H258" s="153" t="s">
        <v>466</v>
      </c>
      <c r="I258" s="61" t="s">
        <v>247</v>
      </c>
      <c r="J258" s="36" t="s">
        <v>467</v>
      </c>
      <c r="K258" s="80">
        <v>136845</v>
      </c>
    </row>
    <row r="259" spans="1:11" ht="30">
      <c r="A259" s="61" t="s">
        <v>1056</v>
      </c>
      <c r="B259" s="61" t="s">
        <v>537</v>
      </c>
      <c r="C259" s="36" t="s">
        <v>759</v>
      </c>
      <c r="D259" s="65">
        <v>41183</v>
      </c>
      <c r="E259" s="36" t="s">
        <v>572</v>
      </c>
      <c r="F259" s="36">
        <v>20130017</v>
      </c>
      <c r="G259" s="121">
        <v>41312</v>
      </c>
      <c r="H259" s="153" t="s">
        <v>1402</v>
      </c>
      <c r="I259" s="61" t="s">
        <v>468</v>
      </c>
      <c r="J259" s="36" t="s">
        <v>469</v>
      </c>
      <c r="K259" s="80">
        <v>136845</v>
      </c>
    </row>
    <row r="260" spans="1:11" ht="30">
      <c r="A260" s="61" t="s">
        <v>1056</v>
      </c>
      <c r="B260" s="61" t="s">
        <v>537</v>
      </c>
      <c r="C260" s="36" t="s">
        <v>759</v>
      </c>
      <c r="D260" s="65">
        <v>41183</v>
      </c>
      <c r="E260" s="36" t="s">
        <v>572</v>
      </c>
      <c r="F260" s="36">
        <v>20130018</v>
      </c>
      <c r="G260" s="121">
        <v>41312</v>
      </c>
      <c r="H260" s="153" t="s">
        <v>1403</v>
      </c>
      <c r="I260" s="61" t="s">
        <v>468</v>
      </c>
      <c r="J260" s="36" t="s">
        <v>469</v>
      </c>
      <c r="K260" s="80">
        <v>136845</v>
      </c>
    </row>
    <row r="261" spans="1:11" ht="30">
      <c r="A261" s="61" t="s">
        <v>1056</v>
      </c>
      <c r="B261" s="61" t="s">
        <v>537</v>
      </c>
      <c r="C261" s="36" t="s">
        <v>759</v>
      </c>
      <c r="D261" s="65">
        <v>41183</v>
      </c>
      <c r="E261" s="36" t="s">
        <v>572</v>
      </c>
      <c r="F261" s="36">
        <v>20130019</v>
      </c>
      <c r="G261" s="121">
        <v>41312</v>
      </c>
      <c r="H261" s="153" t="s">
        <v>1404</v>
      </c>
      <c r="I261" s="61" t="s">
        <v>468</v>
      </c>
      <c r="J261" s="36" t="s">
        <v>469</v>
      </c>
      <c r="K261" s="80">
        <v>136845</v>
      </c>
    </row>
    <row r="262" spans="1:11" ht="30">
      <c r="A262" s="61" t="s">
        <v>1056</v>
      </c>
      <c r="B262" s="61" t="s">
        <v>537</v>
      </c>
      <c r="C262" s="36" t="s">
        <v>759</v>
      </c>
      <c r="D262" s="65">
        <v>41183</v>
      </c>
      <c r="E262" s="36" t="s">
        <v>572</v>
      </c>
      <c r="F262" s="36">
        <v>20130020</v>
      </c>
      <c r="G262" s="121">
        <v>41312</v>
      </c>
      <c r="H262" s="153" t="s">
        <v>1408</v>
      </c>
      <c r="I262" s="61" t="s">
        <v>470</v>
      </c>
      <c r="J262" s="36" t="s">
        <v>471</v>
      </c>
      <c r="K262" s="80">
        <v>136845</v>
      </c>
    </row>
    <row r="263" spans="1:11" ht="15">
      <c r="A263" s="61" t="s">
        <v>1056</v>
      </c>
      <c r="B263" s="36" t="s">
        <v>541</v>
      </c>
      <c r="C263" s="36" t="s">
        <v>860</v>
      </c>
      <c r="D263" s="36" t="s">
        <v>860</v>
      </c>
      <c r="E263" s="36" t="s">
        <v>578</v>
      </c>
      <c r="F263" s="36">
        <v>20130005</v>
      </c>
      <c r="G263" s="121">
        <v>41319</v>
      </c>
      <c r="H263" s="153" t="s">
        <v>472</v>
      </c>
      <c r="I263" s="61" t="s">
        <v>473</v>
      </c>
      <c r="J263" s="36" t="s">
        <v>474</v>
      </c>
      <c r="K263" s="80">
        <v>76160</v>
      </c>
    </row>
    <row r="264" spans="1:11" ht="15">
      <c r="A264" s="61" t="s">
        <v>1056</v>
      </c>
      <c r="B264" s="36" t="s">
        <v>541</v>
      </c>
      <c r="C264" s="36" t="s">
        <v>860</v>
      </c>
      <c r="D264" s="36" t="s">
        <v>860</v>
      </c>
      <c r="E264" s="36" t="s">
        <v>578</v>
      </c>
      <c r="F264" s="36">
        <v>20130006</v>
      </c>
      <c r="G264" s="121">
        <v>41319</v>
      </c>
      <c r="H264" s="153" t="s">
        <v>248</v>
      </c>
      <c r="I264" s="61" t="s">
        <v>249</v>
      </c>
      <c r="J264" s="36" t="s">
        <v>475</v>
      </c>
      <c r="K264" s="80">
        <v>29719</v>
      </c>
    </row>
    <row r="265" spans="1:11" ht="30">
      <c r="A265" s="61" t="s">
        <v>1056</v>
      </c>
      <c r="B265" s="61" t="s">
        <v>537</v>
      </c>
      <c r="C265" s="36" t="s">
        <v>759</v>
      </c>
      <c r="D265" s="65">
        <v>41183</v>
      </c>
      <c r="E265" s="36" t="s">
        <v>572</v>
      </c>
      <c r="F265" s="36">
        <v>20130021</v>
      </c>
      <c r="G265" s="121">
        <v>41323</v>
      </c>
      <c r="H265" s="153" t="s">
        <v>1405</v>
      </c>
      <c r="I265" s="61" t="s">
        <v>468</v>
      </c>
      <c r="J265" s="36" t="s">
        <v>469</v>
      </c>
      <c r="K265" s="80">
        <v>137119</v>
      </c>
    </row>
    <row r="266" spans="1:11" ht="15">
      <c r="A266" s="61" t="s">
        <v>1056</v>
      </c>
      <c r="B266" s="36" t="s">
        <v>541</v>
      </c>
      <c r="C266" s="36" t="s">
        <v>860</v>
      </c>
      <c r="D266" s="36" t="s">
        <v>860</v>
      </c>
      <c r="E266" s="36" t="s">
        <v>578</v>
      </c>
      <c r="F266" s="36">
        <v>20130007</v>
      </c>
      <c r="G266" s="121">
        <v>41323</v>
      </c>
      <c r="H266" s="153" t="s">
        <v>250</v>
      </c>
      <c r="I266" s="61" t="s">
        <v>251</v>
      </c>
      <c r="J266" s="36" t="s">
        <v>476</v>
      </c>
      <c r="K266" s="80">
        <v>314160</v>
      </c>
    </row>
    <row r="267" spans="1:11" ht="15">
      <c r="A267" s="61" t="s">
        <v>1056</v>
      </c>
      <c r="B267" s="36" t="s">
        <v>541</v>
      </c>
      <c r="C267" s="36" t="s">
        <v>860</v>
      </c>
      <c r="D267" s="36" t="s">
        <v>860</v>
      </c>
      <c r="E267" s="36" t="s">
        <v>572</v>
      </c>
      <c r="F267" s="36">
        <v>20130022</v>
      </c>
      <c r="G267" s="121">
        <v>41325</v>
      </c>
      <c r="H267" s="153" t="s">
        <v>477</v>
      </c>
      <c r="I267" s="61" t="s">
        <v>478</v>
      </c>
      <c r="J267" s="36" t="s">
        <v>479</v>
      </c>
      <c r="K267" s="80">
        <v>83300</v>
      </c>
    </row>
    <row r="268" spans="1:11" ht="15">
      <c r="A268" s="61" t="s">
        <v>1056</v>
      </c>
      <c r="B268" s="36" t="s">
        <v>541</v>
      </c>
      <c r="C268" s="36" t="s">
        <v>860</v>
      </c>
      <c r="D268" s="36" t="s">
        <v>860</v>
      </c>
      <c r="E268" s="36" t="s">
        <v>572</v>
      </c>
      <c r="F268" s="36">
        <v>20130023</v>
      </c>
      <c r="G268" s="121">
        <v>41326</v>
      </c>
      <c r="H268" s="153" t="s">
        <v>480</v>
      </c>
      <c r="I268" s="61" t="s">
        <v>478</v>
      </c>
      <c r="J268" s="36" t="s">
        <v>479</v>
      </c>
      <c r="K268" s="80">
        <v>21420</v>
      </c>
    </row>
    <row r="269" spans="1:11" ht="15">
      <c r="A269" s="61" t="s">
        <v>1056</v>
      </c>
      <c r="B269" s="36" t="s">
        <v>541</v>
      </c>
      <c r="C269" s="36" t="s">
        <v>860</v>
      </c>
      <c r="D269" s="36" t="s">
        <v>860</v>
      </c>
      <c r="E269" s="36" t="s">
        <v>572</v>
      </c>
      <c r="F269" s="36">
        <v>20130024</v>
      </c>
      <c r="G269" s="121">
        <v>41326</v>
      </c>
      <c r="H269" s="153" t="s">
        <v>252</v>
      </c>
      <c r="I269" s="61" t="s">
        <v>478</v>
      </c>
      <c r="J269" s="36" t="s">
        <v>479</v>
      </c>
      <c r="K269" s="80">
        <v>21420</v>
      </c>
    </row>
    <row r="270" spans="1:11" ht="15">
      <c r="A270" s="61" t="s">
        <v>1056</v>
      </c>
      <c r="B270" s="36" t="s">
        <v>541</v>
      </c>
      <c r="C270" s="36" t="s">
        <v>860</v>
      </c>
      <c r="D270" s="36" t="s">
        <v>860</v>
      </c>
      <c r="E270" s="36" t="s">
        <v>578</v>
      </c>
      <c r="F270" s="36">
        <v>20130008</v>
      </c>
      <c r="G270" s="121">
        <v>41330</v>
      </c>
      <c r="H270" s="153" t="s">
        <v>481</v>
      </c>
      <c r="I270" s="61" t="s">
        <v>482</v>
      </c>
      <c r="J270" s="36" t="s">
        <v>483</v>
      </c>
      <c r="K270" s="80">
        <v>319980</v>
      </c>
    </row>
    <row r="271" spans="1:11" ht="30">
      <c r="A271" s="61" t="s">
        <v>1056</v>
      </c>
      <c r="B271" s="61" t="s">
        <v>537</v>
      </c>
      <c r="C271" s="36" t="s">
        <v>759</v>
      </c>
      <c r="D271" s="65">
        <v>41183</v>
      </c>
      <c r="E271" s="36" t="s">
        <v>572</v>
      </c>
      <c r="F271" s="36">
        <v>20130025</v>
      </c>
      <c r="G271" s="121">
        <v>41332</v>
      </c>
      <c r="H271" s="153" t="s">
        <v>1406</v>
      </c>
      <c r="I271" s="61" t="s">
        <v>468</v>
      </c>
      <c r="J271" s="36" t="s">
        <v>469</v>
      </c>
      <c r="K271" s="80">
        <v>137119</v>
      </c>
    </row>
    <row r="272" spans="1:11" ht="30">
      <c r="A272" s="61" t="s">
        <v>1056</v>
      </c>
      <c r="B272" s="61" t="s">
        <v>537</v>
      </c>
      <c r="C272" s="36" t="s">
        <v>759</v>
      </c>
      <c r="D272" s="65">
        <v>41183</v>
      </c>
      <c r="E272" s="36" t="s">
        <v>572</v>
      </c>
      <c r="F272" s="36">
        <v>20130026</v>
      </c>
      <c r="G272" s="121">
        <v>41332</v>
      </c>
      <c r="H272" s="153" t="s">
        <v>1407</v>
      </c>
      <c r="I272" s="61" t="s">
        <v>468</v>
      </c>
      <c r="J272" s="36" t="s">
        <v>469</v>
      </c>
      <c r="K272" s="80">
        <v>137119</v>
      </c>
    </row>
    <row r="273" spans="1:11" ht="15">
      <c r="A273" s="61" t="s">
        <v>1056</v>
      </c>
      <c r="B273" s="36" t="s">
        <v>541</v>
      </c>
      <c r="C273" s="36" t="s">
        <v>860</v>
      </c>
      <c r="D273" s="36" t="s">
        <v>860</v>
      </c>
      <c r="E273" s="36" t="s">
        <v>572</v>
      </c>
      <c r="F273" s="36">
        <v>20130027</v>
      </c>
      <c r="G273" s="121">
        <v>41333</v>
      </c>
      <c r="H273" s="153" t="s">
        <v>253</v>
      </c>
      <c r="I273" s="61" t="s">
        <v>484</v>
      </c>
      <c r="J273" s="36">
        <v>77945500</v>
      </c>
      <c r="K273" s="80">
        <v>41650</v>
      </c>
    </row>
    <row r="274" spans="1:11" ht="15">
      <c r="A274" s="61" t="s">
        <v>1056</v>
      </c>
      <c r="B274" s="36" t="s">
        <v>541</v>
      </c>
      <c r="C274" s="36" t="s">
        <v>860</v>
      </c>
      <c r="D274" s="36" t="s">
        <v>860</v>
      </c>
      <c r="E274" s="36" t="s">
        <v>578</v>
      </c>
      <c r="F274" s="36">
        <v>20130009</v>
      </c>
      <c r="G274" s="121">
        <v>41333</v>
      </c>
      <c r="H274" s="153" t="s">
        <v>254</v>
      </c>
      <c r="I274" s="61" t="s">
        <v>485</v>
      </c>
      <c r="J274" s="36" t="s">
        <v>486</v>
      </c>
      <c r="K274" s="80">
        <v>50391</v>
      </c>
    </row>
    <row r="275" spans="1:11" ht="15">
      <c r="A275" s="36" t="s">
        <v>1056</v>
      </c>
      <c r="B275" s="40" t="s">
        <v>511</v>
      </c>
      <c r="C275" s="36" t="s">
        <v>860</v>
      </c>
      <c r="D275" s="102" t="s">
        <v>860</v>
      </c>
      <c r="E275" s="36" t="s">
        <v>633</v>
      </c>
      <c r="F275" s="36" t="s">
        <v>512</v>
      </c>
      <c r="G275" s="121">
        <v>41312</v>
      </c>
      <c r="H275" s="36" t="s">
        <v>255</v>
      </c>
      <c r="I275" s="45" t="s">
        <v>487</v>
      </c>
      <c r="J275" s="36" t="s">
        <v>488</v>
      </c>
      <c r="K275" s="80">
        <v>16000</v>
      </c>
    </row>
    <row r="276" spans="1:11" ht="15">
      <c r="A276" s="36" t="s">
        <v>1056</v>
      </c>
      <c r="B276" s="40" t="s">
        <v>511</v>
      </c>
      <c r="C276" s="36" t="s">
        <v>860</v>
      </c>
      <c r="D276" s="102" t="s">
        <v>860</v>
      </c>
      <c r="E276" s="36" t="s">
        <v>633</v>
      </c>
      <c r="F276" s="36" t="s">
        <v>512</v>
      </c>
      <c r="G276" s="121">
        <v>41316</v>
      </c>
      <c r="H276" s="40" t="s">
        <v>256</v>
      </c>
      <c r="I276" s="36" t="s">
        <v>694</v>
      </c>
      <c r="J276" s="36" t="s">
        <v>695</v>
      </c>
      <c r="K276" s="80">
        <v>967500</v>
      </c>
    </row>
    <row r="277" spans="1:11" ht="15">
      <c r="A277" s="36" t="s">
        <v>1056</v>
      </c>
      <c r="B277" s="40" t="s">
        <v>511</v>
      </c>
      <c r="C277" s="36" t="s">
        <v>860</v>
      </c>
      <c r="D277" s="102" t="s">
        <v>860</v>
      </c>
      <c r="E277" s="36" t="s">
        <v>633</v>
      </c>
      <c r="F277" s="36" t="s">
        <v>512</v>
      </c>
      <c r="G277" s="121">
        <v>41316</v>
      </c>
      <c r="H277" s="40" t="s">
        <v>257</v>
      </c>
      <c r="I277" s="36" t="s">
        <v>694</v>
      </c>
      <c r="J277" s="36" t="s">
        <v>695</v>
      </c>
      <c r="K277" s="80">
        <v>1033300</v>
      </c>
    </row>
    <row r="278" spans="1:11" ht="15">
      <c r="A278" s="36" t="s">
        <v>1056</v>
      </c>
      <c r="B278" s="40" t="s">
        <v>511</v>
      </c>
      <c r="C278" s="36" t="s">
        <v>860</v>
      </c>
      <c r="D278" s="102" t="s">
        <v>860</v>
      </c>
      <c r="E278" s="36" t="s">
        <v>633</v>
      </c>
      <c r="F278" s="36" t="s">
        <v>512</v>
      </c>
      <c r="G278" s="121">
        <v>41316</v>
      </c>
      <c r="H278" s="40" t="s">
        <v>258</v>
      </c>
      <c r="I278" s="36" t="s">
        <v>694</v>
      </c>
      <c r="J278" s="36" t="s">
        <v>695</v>
      </c>
      <c r="K278" s="80">
        <v>334800</v>
      </c>
    </row>
    <row r="279" spans="1:11" ht="15">
      <c r="A279" s="36" t="s">
        <v>1056</v>
      </c>
      <c r="B279" s="40" t="s">
        <v>511</v>
      </c>
      <c r="C279" s="36" t="s">
        <v>860</v>
      </c>
      <c r="D279" s="102" t="s">
        <v>860</v>
      </c>
      <c r="E279" s="36" t="s">
        <v>633</v>
      </c>
      <c r="F279" s="36" t="s">
        <v>512</v>
      </c>
      <c r="G279" s="121">
        <v>41316</v>
      </c>
      <c r="H279" s="40" t="s">
        <v>259</v>
      </c>
      <c r="I279" s="36" t="s">
        <v>694</v>
      </c>
      <c r="J279" s="36" t="s">
        <v>695</v>
      </c>
      <c r="K279" s="80">
        <v>821900</v>
      </c>
    </row>
    <row r="280" spans="1:11" ht="15">
      <c r="A280" s="36" t="s">
        <v>1056</v>
      </c>
      <c r="B280" s="40" t="s">
        <v>511</v>
      </c>
      <c r="C280" s="36" t="s">
        <v>860</v>
      </c>
      <c r="D280" s="102" t="s">
        <v>860</v>
      </c>
      <c r="E280" s="36" t="s">
        <v>633</v>
      </c>
      <c r="F280" s="36" t="s">
        <v>512</v>
      </c>
      <c r="G280" s="121">
        <v>41316</v>
      </c>
      <c r="H280" s="40" t="s">
        <v>260</v>
      </c>
      <c r="I280" s="36" t="s">
        <v>489</v>
      </c>
      <c r="J280" s="36" t="s">
        <v>1135</v>
      </c>
      <c r="K280" s="80">
        <v>168900</v>
      </c>
    </row>
    <row r="281" spans="1:11" ht="15">
      <c r="A281" s="36" t="s">
        <v>1056</v>
      </c>
      <c r="B281" s="40" t="s">
        <v>511</v>
      </c>
      <c r="C281" s="36" t="s">
        <v>860</v>
      </c>
      <c r="D281" s="102" t="s">
        <v>860</v>
      </c>
      <c r="E281" s="36" t="s">
        <v>633</v>
      </c>
      <c r="F281" s="36" t="s">
        <v>512</v>
      </c>
      <c r="G281" s="121">
        <v>41316</v>
      </c>
      <c r="H281" s="40" t="s">
        <v>261</v>
      </c>
      <c r="I281" s="36" t="s">
        <v>489</v>
      </c>
      <c r="J281" s="36" t="s">
        <v>1135</v>
      </c>
      <c r="K281" s="80">
        <v>134600</v>
      </c>
    </row>
    <row r="282" spans="1:11" ht="15">
      <c r="A282" s="36" t="s">
        <v>1056</v>
      </c>
      <c r="B282" s="40" t="s">
        <v>511</v>
      </c>
      <c r="C282" s="36" t="s">
        <v>860</v>
      </c>
      <c r="D282" s="102" t="s">
        <v>860</v>
      </c>
      <c r="E282" s="36" t="s">
        <v>633</v>
      </c>
      <c r="F282" s="36" t="s">
        <v>512</v>
      </c>
      <c r="G282" s="121">
        <v>41316</v>
      </c>
      <c r="H282" s="40" t="s">
        <v>262</v>
      </c>
      <c r="I282" s="36" t="s">
        <v>489</v>
      </c>
      <c r="J282" s="36" t="s">
        <v>1135</v>
      </c>
      <c r="K282" s="80">
        <v>249800</v>
      </c>
    </row>
    <row r="283" spans="1:11" ht="15">
      <c r="A283" s="36" t="s">
        <v>1056</v>
      </c>
      <c r="B283" s="40" t="s">
        <v>511</v>
      </c>
      <c r="C283" s="36" t="s">
        <v>860</v>
      </c>
      <c r="D283" s="102" t="s">
        <v>860</v>
      </c>
      <c r="E283" s="36" t="s">
        <v>633</v>
      </c>
      <c r="F283" s="36" t="s">
        <v>512</v>
      </c>
      <c r="G283" s="121">
        <v>41316</v>
      </c>
      <c r="H283" s="40" t="s">
        <v>490</v>
      </c>
      <c r="I283" s="36" t="s">
        <v>491</v>
      </c>
      <c r="J283" s="36" t="s">
        <v>492</v>
      </c>
      <c r="K283" s="80">
        <v>119530</v>
      </c>
    </row>
    <row r="284" spans="1:11" ht="15">
      <c r="A284" s="36" t="s">
        <v>1056</v>
      </c>
      <c r="B284" s="40" t="s">
        <v>511</v>
      </c>
      <c r="C284" s="36" t="s">
        <v>860</v>
      </c>
      <c r="D284" s="102" t="s">
        <v>860</v>
      </c>
      <c r="E284" s="36" t="s">
        <v>633</v>
      </c>
      <c r="F284" s="36" t="s">
        <v>512</v>
      </c>
      <c r="G284" s="121">
        <v>41316</v>
      </c>
      <c r="H284" s="40" t="s">
        <v>263</v>
      </c>
      <c r="I284" s="36" t="s">
        <v>491</v>
      </c>
      <c r="J284" s="36" t="s">
        <v>492</v>
      </c>
      <c r="K284" s="80">
        <v>18990</v>
      </c>
    </row>
    <row r="285" spans="1:11" ht="15">
      <c r="A285" s="36" t="s">
        <v>1056</v>
      </c>
      <c r="B285" s="40" t="s">
        <v>511</v>
      </c>
      <c r="C285" s="36" t="s">
        <v>860</v>
      </c>
      <c r="D285" s="102" t="s">
        <v>860</v>
      </c>
      <c r="E285" s="36" t="s">
        <v>633</v>
      </c>
      <c r="F285" s="36" t="s">
        <v>512</v>
      </c>
      <c r="G285" s="121">
        <v>41316</v>
      </c>
      <c r="H285" s="40" t="s">
        <v>493</v>
      </c>
      <c r="I285" s="36" t="s">
        <v>491</v>
      </c>
      <c r="J285" s="36" t="s">
        <v>492</v>
      </c>
      <c r="K285" s="80">
        <v>40260</v>
      </c>
    </row>
    <row r="286" spans="1:11" ht="15">
      <c r="A286" s="36" t="s">
        <v>1056</v>
      </c>
      <c r="B286" s="40" t="s">
        <v>511</v>
      </c>
      <c r="C286" s="36" t="s">
        <v>860</v>
      </c>
      <c r="D286" s="102" t="s">
        <v>860</v>
      </c>
      <c r="E286" s="36" t="s">
        <v>633</v>
      </c>
      <c r="F286" s="36" t="s">
        <v>512</v>
      </c>
      <c r="G286" s="121">
        <v>41316</v>
      </c>
      <c r="H286" s="40" t="s">
        <v>494</v>
      </c>
      <c r="I286" s="36" t="s">
        <v>491</v>
      </c>
      <c r="J286" s="36" t="s">
        <v>492</v>
      </c>
      <c r="K286" s="80">
        <v>20130</v>
      </c>
    </row>
    <row r="287" spans="1:11" ht="15">
      <c r="A287" s="36" t="s">
        <v>1056</v>
      </c>
      <c r="B287" s="40" t="s">
        <v>511</v>
      </c>
      <c r="C287" s="36" t="s">
        <v>860</v>
      </c>
      <c r="D287" s="102" t="s">
        <v>860</v>
      </c>
      <c r="E287" s="36" t="s">
        <v>633</v>
      </c>
      <c r="F287" s="36" t="s">
        <v>512</v>
      </c>
      <c r="G287" s="121">
        <v>41316</v>
      </c>
      <c r="H287" s="40" t="s">
        <v>495</v>
      </c>
      <c r="I287" s="36" t="s">
        <v>491</v>
      </c>
      <c r="J287" s="36" t="s">
        <v>492</v>
      </c>
      <c r="K287" s="80">
        <v>47260</v>
      </c>
    </row>
    <row r="288" spans="1:11" ht="15">
      <c r="A288" s="36" t="s">
        <v>1056</v>
      </c>
      <c r="B288" s="40" t="s">
        <v>511</v>
      </c>
      <c r="C288" s="36" t="s">
        <v>860</v>
      </c>
      <c r="D288" s="102" t="s">
        <v>860</v>
      </c>
      <c r="E288" s="36" t="s">
        <v>633</v>
      </c>
      <c r="F288" s="36" t="s">
        <v>512</v>
      </c>
      <c r="G288" s="121">
        <v>41316</v>
      </c>
      <c r="H288" s="40" t="s">
        <v>496</v>
      </c>
      <c r="I288" s="36" t="s">
        <v>491</v>
      </c>
      <c r="J288" s="36" t="s">
        <v>492</v>
      </c>
      <c r="K288" s="80">
        <v>112770</v>
      </c>
    </row>
    <row r="289" spans="1:11" ht="15">
      <c r="A289" s="36" t="s">
        <v>1056</v>
      </c>
      <c r="B289" s="40" t="s">
        <v>511</v>
      </c>
      <c r="C289" s="36" t="s">
        <v>860</v>
      </c>
      <c r="D289" s="102" t="s">
        <v>860</v>
      </c>
      <c r="E289" s="36" t="s">
        <v>633</v>
      </c>
      <c r="F289" s="36" t="s">
        <v>512</v>
      </c>
      <c r="G289" s="121">
        <v>41319</v>
      </c>
      <c r="H289" s="40" t="s">
        <v>264</v>
      </c>
      <c r="I289" s="36" t="s">
        <v>491</v>
      </c>
      <c r="J289" s="36" t="s">
        <v>492</v>
      </c>
      <c r="K289" s="80">
        <v>24780</v>
      </c>
    </row>
    <row r="290" spans="1:11" ht="15">
      <c r="A290" s="36" t="s">
        <v>1056</v>
      </c>
      <c r="B290" s="40" t="s">
        <v>511</v>
      </c>
      <c r="C290" s="36" t="s">
        <v>860</v>
      </c>
      <c r="D290" s="102" t="s">
        <v>860</v>
      </c>
      <c r="E290" s="36" t="s">
        <v>633</v>
      </c>
      <c r="F290" s="36" t="s">
        <v>512</v>
      </c>
      <c r="G290" s="121">
        <v>41319</v>
      </c>
      <c r="H290" s="40" t="s">
        <v>497</v>
      </c>
      <c r="I290" s="36" t="s">
        <v>491</v>
      </c>
      <c r="J290" s="36" t="s">
        <v>492</v>
      </c>
      <c r="K290" s="80">
        <v>15870</v>
      </c>
    </row>
    <row r="291" spans="1:11" ht="15">
      <c r="A291" s="36" t="s">
        <v>1056</v>
      </c>
      <c r="B291" s="40" t="s">
        <v>511</v>
      </c>
      <c r="C291" s="36" t="s">
        <v>860</v>
      </c>
      <c r="D291" s="102" t="s">
        <v>860</v>
      </c>
      <c r="E291" s="36" t="s">
        <v>633</v>
      </c>
      <c r="F291" s="36" t="s">
        <v>512</v>
      </c>
      <c r="G291" s="121">
        <v>41323</v>
      </c>
      <c r="H291" s="40" t="s">
        <v>498</v>
      </c>
      <c r="I291" s="36" t="s">
        <v>491</v>
      </c>
      <c r="J291" s="36" t="s">
        <v>492</v>
      </c>
      <c r="K291" s="80">
        <v>46980</v>
      </c>
    </row>
    <row r="292" spans="1:11" ht="15">
      <c r="A292" s="36" t="s">
        <v>1056</v>
      </c>
      <c r="B292" s="40" t="s">
        <v>511</v>
      </c>
      <c r="C292" s="36" t="s">
        <v>860</v>
      </c>
      <c r="D292" s="102" t="s">
        <v>860</v>
      </c>
      <c r="E292" s="36" t="s">
        <v>633</v>
      </c>
      <c r="F292" s="36" t="s">
        <v>512</v>
      </c>
      <c r="G292" s="121">
        <v>41325</v>
      </c>
      <c r="H292" s="40" t="s">
        <v>265</v>
      </c>
      <c r="I292" s="36" t="s">
        <v>694</v>
      </c>
      <c r="J292" s="36" t="s">
        <v>695</v>
      </c>
      <c r="K292" s="80">
        <v>243400</v>
      </c>
    </row>
    <row r="293" spans="1:11" ht="15">
      <c r="A293" s="36" t="s">
        <v>1056</v>
      </c>
      <c r="B293" s="40" t="s">
        <v>511</v>
      </c>
      <c r="C293" s="36" t="s">
        <v>860</v>
      </c>
      <c r="D293" s="102" t="s">
        <v>860</v>
      </c>
      <c r="E293" s="36" t="s">
        <v>633</v>
      </c>
      <c r="F293" s="36" t="s">
        <v>512</v>
      </c>
      <c r="G293" s="121">
        <v>41316</v>
      </c>
      <c r="H293" s="40" t="s">
        <v>266</v>
      </c>
      <c r="I293" s="36" t="s">
        <v>489</v>
      </c>
      <c r="J293" s="36" t="s">
        <v>1135</v>
      </c>
      <c r="K293" s="80">
        <f>79000+28100</f>
        <v>107100</v>
      </c>
    </row>
    <row r="294" spans="1:11" ht="15">
      <c r="A294" s="36" t="s">
        <v>1056</v>
      </c>
      <c r="B294" s="40" t="s">
        <v>511</v>
      </c>
      <c r="C294" s="36" t="s">
        <v>860</v>
      </c>
      <c r="D294" s="102" t="s">
        <v>860</v>
      </c>
      <c r="E294" s="36" t="s">
        <v>633</v>
      </c>
      <c r="F294" s="36" t="s">
        <v>512</v>
      </c>
      <c r="G294" s="121">
        <v>41333</v>
      </c>
      <c r="H294" s="40" t="s">
        <v>499</v>
      </c>
      <c r="I294" s="36" t="s">
        <v>491</v>
      </c>
      <c r="J294" s="36" t="s">
        <v>492</v>
      </c>
      <c r="K294" s="80">
        <v>148800</v>
      </c>
    </row>
    <row r="295" spans="1:11" ht="15.75" thickBot="1">
      <c r="A295" s="47" t="s">
        <v>1056</v>
      </c>
      <c r="B295" s="51" t="s">
        <v>511</v>
      </c>
      <c r="C295" s="47" t="s">
        <v>860</v>
      </c>
      <c r="D295" s="110" t="s">
        <v>860</v>
      </c>
      <c r="E295" s="47" t="s">
        <v>633</v>
      </c>
      <c r="F295" s="47" t="s">
        <v>512</v>
      </c>
      <c r="G295" s="149">
        <v>41333</v>
      </c>
      <c r="H295" s="51" t="s">
        <v>258</v>
      </c>
      <c r="I295" s="47" t="s">
        <v>694</v>
      </c>
      <c r="J295" s="47" t="s">
        <v>695</v>
      </c>
      <c r="K295" s="83">
        <v>13000</v>
      </c>
    </row>
    <row r="296" spans="1:11" ht="30">
      <c r="A296" s="36" t="s">
        <v>655</v>
      </c>
      <c r="B296" s="40" t="s">
        <v>656</v>
      </c>
      <c r="C296" s="36" t="s">
        <v>657</v>
      </c>
      <c r="D296" s="102">
        <v>41323</v>
      </c>
      <c r="E296" s="36" t="s">
        <v>658</v>
      </c>
      <c r="F296" s="36">
        <v>291</v>
      </c>
      <c r="G296" s="121">
        <v>41327</v>
      </c>
      <c r="H296" s="40" t="s">
        <v>268</v>
      </c>
      <c r="I296" s="36" t="s">
        <v>659</v>
      </c>
      <c r="J296" s="36" t="s">
        <v>660</v>
      </c>
      <c r="K296" s="80">
        <v>10713975</v>
      </c>
    </row>
    <row r="297" spans="1:11" ht="30">
      <c r="A297" s="36" t="s">
        <v>655</v>
      </c>
      <c r="B297" s="40" t="s">
        <v>656</v>
      </c>
      <c r="C297" s="36" t="s">
        <v>661</v>
      </c>
      <c r="D297" s="102">
        <v>41323</v>
      </c>
      <c r="E297" s="36" t="s">
        <v>662</v>
      </c>
      <c r="F297" s="36">
        <v>20130038</v>
      </c>
      <c r="G297" s="121">
        <v>41326</v>
      </c>
      <c r="H297" s="40" t="s">
        <v>269</v>
      </c>
      <c r="I297" s="36" t="s">
        <v>663</v>
      </c>
      <c r="J297" s="36" t="s">
        <v>664</v>
      </c>
      <c r="K297" s="80">
        <v>7990000</v>
      </c>
    </row>
    <row r="298" spans="1:11" ht="30">
      <c r="A298" s="36" t="s">
        <v>655</v>
      </c>
      <c r="B298" s="40" t="s">
        <v>511</v>
      </c>
      <c r="C298" s="36" t="s">
        <v>512</v>
      </c>
      <c r="D298" s="102" t="s">
        <v>512</v>
      </c>
      <c r="E298" s="36" t="s">
        <v>513</v>
      </c>
      <c r="F298" s="36" t="s">
        <v>665</v>
      </c>
      <c r="G298" s="121">
        <v>41326</v>
      </c>
      <c r="H298" s="40" t="s">
        <v>270</v>
      </c>
      <c r="I298" s="36" t="s">
        <v>509</v>
      </c>
      <c r="J298" s="36" t="s">
        <v>510</v>
      </c>
      <c r="K298" s="80">
        <v>1503478</v>
      </c>
    </row>
    <row r="299" spans="1:11" ht="30">
      <c r="A299" s="36" t="s">
        <v>655</v>
      </c>
      <c r="B299" s="40" t="s">
        <v>656</v>
      </c>
      <c r="C299" s="36" t="s">
        <v>512</v>
      </c>
      <c r="D299" s="102" t="s">
        <v>512</v>
      </c>
      <c r="E299" s="36" t="s">
        <v>513</v>
      </c>
      <c r="F299" s="36">
        <v>1666826.1666837</v>
      </c>
      <c r="G299" s="121">
        <v>41326</v>
      </c>
      <c r="H299" s="40" t="s">
        <v>666</v>
      </c>
      <c r="I299" s="36" t="s">
        <v>509</v>
      </c>
      <c r="J299" s="36" t="s">
        <v>510</v>
      </c>
      <c r="K299" s="80">
        <v>2761382</v>
      </c>
    </row>
    <row r="300" spans="1:11" ht="30">
      <c r="A300" s="36" t="s">
        <v>655</v>
      </c>
      <c r="B300" s="40" t="s">
        <v>1412</v>
      </c>
      <c r="C300" s="36" t="s">
        <v>512</v>
      </c>
      <c r="D300" s="102" t="s">
        <v>512</v>
      </c>
      <c r="E300" s="36" t="s">
        <v>667</v>
      </c>
      <c r="F300" s="36">
        <v>20130036</v>
      </c>
      <c r="G300" s="121">
        <v>41326</v>
      </c>
      <c r="H300" s="40" t="s">
        <v>271</v>
      </c>
      <c r="I300" s="36" t="s">
        <v>278</v>
      </c>
      <c r="J300" s="36" t="s">
        <v>668</v>
      </c>
      <c r="K300" s="80">
        <v>85491</v>
      </c>
    </row>
    <row r="301" spans="1:11" ht="30">
      <c r="A301" s="36" t="s">
        <v>655</v>
      </c>
      <c r="B301" s="40" t="s">
        <v>541</v>
      </c>
      <c r="C301" s="36" t="s">
        <v>512</v>
      </c>
      <c r="D301" s="102" t="s">
        <v>512</v>
      </c>
      <c r="E301" s="36" t="s">
        <v>669</v>
      </c>
      <c r="F301" s="36">
        <v>20130041</v>
      </c>
      <c r="G301" s="121">
        <v>41333</v>
      </c>
      <c r="H301" s="40" t="s">
        <v>272</v>
      </c>
      <c r="I301" s="36" t="s">
        <v>670</v>
      </c>
      <c r="J301" s="36" t="s">
        <v>671</v>
      </c>
      <c r="K301" s="80">
        <v>1680280</v>
      </c>
    </row>
    <row r="302" spans="1:11" ht="60">
      <c r="A302" s="36" t="s">
        <v>655</v>
      </c>
      <c r="B302" s="40" t="s">
        <v>511</v>
      </c>
      <c r="C302" s="36" t="s">
        <v>512</v>
      </c>
      <c r="D302" s="102" t="s">
        <v>512</v>
      </c>
      <c r="E302" s="36" t="s">
        <v>513</v>
      </c>
      <c r="F302" s="36" t="s">
        <v>672</v>
      </c>
      <c r="G302" s="121">
        <v>41317</v>
      </c>
      <c r="H302" s="40" t="s">
        <v>673</v>
      </c>
      <c r="I302" s="36" t="s">
        <v>273</v>
      </c>
      <c r="J302" s="36" t="s">
        <v>674</v>
      </c>
      <c r="K302" s="80">
        <v>799775</v>
      </c>
    </row>
    <row r="303" spans="1:11" ht="30">
      <c r="A303" s="36" t="s">
        <v>655</v>
      </c>
      <c r="B303" s="40" t="s">
        <v>541</v>
      </c>
      <c r="C303" s="36" t="s">
        <v>512</v>
      </c>
      <c r="D303" s="102" t="s">
        <v>512</v>
      </c>
      <c r="E303" s="36" t="s">
        <v>675</v>
      </c>
      <c r="F303" s="36">
        <v>20130037</v>
      </c>
      <c r="G303" s="121">
        <v>41326</v>
      </c>
      <c r="H303" s="40" t="s">
        <v>274</v>
      </c>
      <c r="I303" s="36" t="s">
        <v>676</v>
      </c>
      <c r="J303" s="36" t="s">
        <v>677</v>
      </c>
      <c r="K303" s="80">
        <v>770477</v>
      </c>
    </row>
    <row r="304" spans="1:11" ht="30">
      <c r="A304" s="36" t="s">
        <v>655</v>
      </c>
      <c r="B304" s="40" t="s">
        <v>541</v>
      </c>
      <c r="C304" s="36" t="s">
        <v>512</v>
      </c>
      <c r="D304" s="102" t="s">
        <v>512</v>
      </c>
      <c r="E304" s="36" t="s">
        <v>678</v>
      </c>
      <c r="F304" s="36">
        <v>20130033</v>
      </c>
      <c r="G304" s="121">
        <v>41324</v>
      </c>
      <c r="H304" s="40" t="s">
        <v>275</v>
      </c>
      <c r="I304" s="36" t="s">
        <v>279</v>
      </c>
      <c r="J304" s="36" t="s">
        <v>679</v>
      </c>
      <c r="K304" s="80">
        <v>285600</v>
      </c>
    </row>
    <row r="305" spans="1:11" ht="15">
      <c r="A305" s="36" t="s">
        <v>655</v>
      </c>
      <c r="B305" s="40" t="s">
        <v>541</v>
      </c>
      <c r="C305" s="36" t="s">
        <v>512</v>
      </c>
      <c r="D305" s="102" t="s">
        <v>512</v>
      </c>
      <c r="E305" s="36" t="s">
        <v>680</v>
      </c>
      <c r="F305" s="36">
        <v>20130042</v>
      </c>
      <c r="G305" s="121">
        <v>41333</v>
      </c>
      <c r="H305" s="40" t="s">
        <v>276</v>
      </c>
      <c r="I305" s="36" t="s">
        <v>628</v>
      </c>
      <c r="J305" s="36" t="s">
        <v>629</v>
      </c>
      <c r="K305" s="80">
        <v>29750</v>
      </c>
    </row>
    <row r="306" spans="1:11" ht="30">
      <c r="A306" s="36" t="s">
        <v>655</v>
      </c>
      <c r="B306" s="40" t="s">
        <v>541</v>
      </c>
      <c r="C306" s="36" t="s">
        <v>512</v>
      </c>
      <c r="D306" s="102" t="s">
        <v>512</v>
      </c>
      <c r="E306" s="36" t="s">
        <v>681</v>
      </c>
      <c r="F306" s="36">
        <v>20130031</v>
      </c>
      <c r="G306" s="121">
        <v>41319</v>
      </c>
      <c r="H306" s="40" t="s">
        <v>277</v>
      </c>
      <c r="I306" s="36" t="s">
        <v>611</v>
      </c>
      <c r="J306" s="36" t="s">
        <v>612</v>
      </c>
      <c r="K306" s="80">
        <v>183218</v>
      </c>
    </row>
    <row r="307" spans="1:11" ht="135">
      <c r="A307" s="36" t="s">
        <v>655</v>
      </c>
      <c r="B307" s="40" t="s">
        <v>511</v>
      </c>
      <c r="C307" s="36" t="s">
        <v>512</v>
      </c>
      <c r="D307" s="102" t="s">
        <v>512</v>
      </c>
      <c r="E307" s="36" t="s">
        <v>513</v>
      </c>
      <c r="F307" s="36" t="s">
        <v>682</v>
      </c>
      <c r="G307" s="121">
        <v>41306</v>
      </c>
      <c r="H307" s="40" t="s">
        <v>683</v>
      </c>
      <c r="I307" s="36" t="s">
        <v>684</v>
      </c>
      <c r="J307" s="36" t="s">
        <v>685</v>
      </c>
      <c r="K307" s="80">
        <v>825771</v>
      </c>
    </row>
    <row r="308" spans="1:11" ht="30">
      <c r="A308" s="36" t="s">
        <v>655</v>
      </c>
      <c r="B308" s="40" t="s">
        <v>541</v>
      </c>
      <c r="C308" s="36" t="s">
        <v>512</v>
      </c>
      <c r="D308" s="102" t="s">
        <v>512</v>
      </c>
      <c r="E308" s="36" t="s">
        <v>686</v>
      </c>
      <c r="F308" s="36">
        <v>20130040</v>
      </c>
      <c r="G308" s="121">
        <v>41330</v>
      </c>
      <c r="H308" s="40" t="s">
        <v>280</v>
      </c>
      <c r="I308" s="36" t="s">
        <v>687</v>
      </c>
      <c r="J308" s="36" t="s">
        <v>688</v>
      </c>
      <c r="K308" s="80">
        <v>297500</v>
      </c>
    </row>
    <row r="309" spans="1:11" ht="30">
      <c r="A309" s="36" t="s">
        <v>655</v>
      </c>
      <c r="B309" s="40" t="s">
        <v>541</v>
      </c>
      <c r="C309" s="36" t="s">
        <v>512</v>
      </c>
      <c r="D309" s="102" t="s">
        <v>512</v>
      </c>
      <c r="E309" s="36" t="s">
        <v>689</v>
      </c>
      <c r="F309" s="36">
        <v>20130003</v>
      </c>
      <c r="G309" s="121">
        <v>41319</v>
      </c>
      <c r="H309" s="40" t="s">
        <v>281</v>
      </c>
      <c r="I309" s="36" t="s">
        <v>690</v>
      </c>
      <c r="J309" s="36" t="s">
        <v>691</v>
      </c>
      <c r="K309" s="80">
        <v>744781</v>
      </c>
    </row>
    <row r="310" spans="1:11" ht="45.75" thickBot="1">
      <c r="A310" s="36" t="s">
        <v>655</v>
      </c>
      <c r="B310" s="40" t="s">
        <v>511</v>
      </c>
      <c r="C310" s="36" t="s">
        <v>512</v>
      </c>
      <c r="D310" s="102" t="s">
        <v>512</v>
      </c>
      <c r="E310" s="36" t="s">
        <v>513</v>
      </c>
      <c r="F310" s="36" t="s">
        <v>692</v>
      </c>
      <c r="G310" s="121">
        <v>41331</v>
      </c>
      <c r="H310" s="40" t="s">
        <v>693</v>
      </c>
      <c r="I310" s="36" t="s">
        <v>694</v>
      </c>
      <c r="J310" s="36" t="s">
        <v>695</v>
      </c>
      <c r="K310" s="80">
        <v>2985400</v>
      </c>
    </row>
    <row r="311" spans="1:11" ht="15">
      <c r="A311" s="28" t="s">
        <v>942</v>
      </c>
      <c r="B311" s="28" t="s">
        <v>541</v>
      </c>
      <c r="C311" s="55" t="s">
        <v>512</v>
      </c>
      <c r="D311" s="155" t="s">
        <v>512</v>
      </c>
      <c r="E311" s="55" t="s">
        <v>539</v>
      </c>
      <c r="F311" s="55">
        <v>20130036</v>
      </c>
      <c r="G311" s="156">
        <v>41312</v>
      </c>
      <c r="H311" s="55" t="s">
        <v>943</v>
      </c>
      <c r="I311" s="55" t="s">
        <v>944</v>
      </c>
      <c r="J311" s="55" t="s">
        <v>945</v>
      </c>
      <c r="K311" s="74">
        <v>1600000</v>
      </c>
    </row>
    <row r="312" spans="1:11" ht="30">
      <c r="A312" s="36" t="s">
        <v>942</v>
      </c>
      <c r="B312" s="36" t="s">
        <v>504</v>
      </c>
      <c r="C312" s="59" t="s">
        <v>946</v>
      </c>
      <c r="D312" s="64">
        <v>41303</v>
      </c>
      <c r="E312" s="59" t="s">
        <v>539</v>
      </c>
      <c r="F312" s="59">
        <v>20130037</v>
      </c>
      <c r="G312" s="157">
        <v>41312</v>
      </c>
      <c r="H312" s="59" t="s">
        <v>947</v>
      </c>
      <c r="I312" s="59" t="s">
        <v>948</v>
      </c>
      <c r="J312" s="158" t="s">
        <v>949</v>
      </c>
      <c r="K312" s="79">
        <v>176745</v>
      </c>
    </row>
    <row r="313" spans="1:11" ht="30">
      <c r="A313" s="36" t="s">
        <v>942</v>
      </c>
      <c r="B313" s="36" t="s">
        <v>525</v>
      </c>
      <c r="C313" s="59" t="s">
        <v>512</v>
      </c>
      <c r="D313" s="64" t="s">
        <v>512</v>
      </c>
      <c r="E313" s="59" t="s">
        <v>539</v>
      </c>
      <c r="F313" s="59">
        <v>20130038</v>
      </c>
      <c r="G313" s="157">
        <v>41313</v>
      </c>
      <c r="H313" s="59" t="s">
        <v>950</v>
      </c>
      <c r="I313" s="59" t="s">
        <v>951</v>
      </c>
      <c r="J313" s="158" t="s">
        <v>952</v>
      </c>
      <c r="K313" s="79">
        <v>15470</v>
      </c>
    </row>
    <row r="314" spans="1:11" ht="30">
      <c r="A314" s="36" t="s">
        <v>942</v>
      </c>
      <c r="B314" s="36" t="s">
        <v>525</v>
      </c>
      <c r="C314" s="59" t="s">
        <v>512</v>
      </c>
      <c r="D314" s="64" t="s">
        <v>512</v>
      </c>
      <c r="E314" s="59" t="s">
        <v>539</v>
      </c>
      <c r="F314" s="59">
        <v>20130039</v>
      </c>
      <c r="G314" s="157">
        <v>41313</v>
      </c>
      <c r="H314" s="59" t="s">
        <v>953</v>
      </c>
      <c r="I314" s="59" t="s">
        <v>714</v>
      </c>
      <c r="J314" s="158" t="s">
        <v>715</v>
      </c>
      <c r="K314" s="79">
        <v>275070</v>
      </c>
    </row>
    <row r="315" spans="1:11" ht="15">
      <c r="A315" s="36" t="s">
        <v>942</v>
      </c>
      <c r="B315" s="36" t="s">
        <v>541</v>
      </c>
      <c r="C315" s="59" t="s">
        <v>512</v>
      </c>
      <c r="D315" s="64" t="s">
        <v>512</v>
      </c>
      <c r="E315" s="59" t="s">
        <v>539</v>
      </c>
      <c r="F315" s="59">
        <v>20130040</v>
      </c>
      <c r="G315" s="157">
        <v>41317</v>
      </c>
      <c r="H315" s="59" t="s">
        <v>954</v>
      </c>
      <c r="I315" s="59" t="s">
        <v>955</v>
      </c>
      <c r="J315" s="158" t="s">
        <v>956</v>
      </c>
      <c r="K315" s="79">
        <v>330000</v>
      </c>
    </row>
    <row r="316" spans="1:11" ht="15">
      <c r="A316" s="36" t="s">
        <v>942</v>
      </c>
      <c r="B316" s="36" t="s">
        <v>541</v>
      </c>
      <c r="C316" s="59" t="s">
        <v>512</v>
      </c>
      <c r="D316" s="64" t="s">
        <v>512</v>
      </c>
      <c r="E316" s="59" t="s">
        <v>539</v>
      </c>
      <c r="F316" s="59">
        <v>20130041</v>
      </c>
      <c r="G316" s="157">
        <v>41318</v>
      </c>
      <c r="H316" s="59" t="s">
        <v>954</v>
      </c>
      <c r="I316" s="59" t="s">
        <v>957</v>
      </c>
      <c r="J316" s="158" t="s">
        <v>958</v>
      </c>
      <c r="K316" s="79">
        <v>200000</v>
      </c>
    </row>
    <row r="317" spans="1:11" ht="30">
      <c r="A317" s="36" t="s">
        <v>942</v>
      </c>
      <c r="B317" s="36" t="s">
        <v>541</v>
      </c>
      <c r="C317" s="59" t="s">
        <v>512</v>
      </c>
      <c r="D317" s="64" t="s">
        <v>512</v>
      </c>
      <c r="E317" s="59" t="s">
        <v>539</v>
      </c>
      <c r="F317" s="59">
        <v>20130042</v>
      </c>
      <c r="G317" s="157">
        <v>41319</v>
      </c>
      <c r="H317" s="59" t="s">
        <v>959</v>
      </c>
      <c r="I317" s="59" t="s">
        <v>960</v>
      </c>
      <c r="J317" s="158" t="s">
        <v>961</v>
      </c>
      <c r="K317" s="79">
        <v>178500</v>
      </c>
    </row>
    <row r="318" spans="1:11" ht="30">
      <c r="A318" s="36" t="s">
        <v>942</v>
      </c>
      <c r="B318" s="36" t="s">
        <v>541</v>
      </c>
      <c r="C318" s="59" t="s">
        <v>512</v>
      </c>
      <c r="D318" s="64" t="s">
        <v>512</v>
      </c>
      <c r="E318" s="59" t="s">
        <v>539</v>
      </c>
      <c r="F318" s="59">
        <v>20130043</v>
      </c>
      <c r="G318" s="157">
        <v>41325</v>
      </c>
      <c r="H318" s="59" t="s">
        <v>962</v>
      </c>
      <c r="I318" s="59" t="s">
        <v>963</v>
      </c>
      <c r="J318" s="158" t="s">
        <v>964</v>
      </c>
      <c r="K318" s="79">
        <v>45657</v>
      </c>
    </row>
    <row r="319" spans="1:11" ht="30">
      <c r="A319" s="36" t="s">
        <v>942</v>
      </c>
      <c r="B319" s="36" t="s">
        <v>525</v>
      </c>
      <c r="C319" s="59" t="s">
        <v>512</v>
      </c>
      <c r="D319" s="64" t="s">
        <v>512</v>
      </c>
      <c r="E319" s="59" t="s">
        <v>539</v>
      </c>
      <c r="F319" s="59">
        <v>20130044</v>
      </c>
      <c r="G319" s="157">
        <v>41325</v>
      </c>
      <c r="H319" s="59" t="s">
        <v>953</v>
      </c>
      <c r="I319" s="59" t="s">
        <v>965</v>
      </c>
      <c r="J319" s="158" t="s">
        <v>966</v>
      </c>
      <c r="K319" s="79">
        <v>45714</v>
      </c>
    </row>
    <row r="320" spans="1:11" ht="15">
      <c r="A320" s="36" t="s">
        <v>942</v>
      </c>
      <c r="B320" s="36" t="s">
        <v>541</v>
      </c>
      <c r="C320" s="59" t="s">
        <v>512</v>
      </c>
      <c r="D320" s="64" t="s">
        <v>512</v>
      </c>
      <c r="E320" s="59" t="s">
        <v>539</v>
      </c>
      <c r="F320" s="59">
        <v>20130045</v>
      </c>
      <c r="G320" s="157">
        <v>41325</v>
      </c>
      <c r="H320" s="59" t="s">
        <v>954</v>
      </c>
      <c r="I320" s="59" t="s">
        <v>955</v>
      </c>
      <c r="J320" s="158" t="s">
        <v>956</v>
      </c>
      <c r="K320" s="79">
        <v>360000</v>
      </c>
    </row>
    <row r="321" spans="1:11" ht="30">
      <c r="A321" s="36" t="s">
        <v>942</v>
      </c>
      <c r="B321" s="36" t="s">
        <v>525</v>
      </c>
      <c r="C321" s="59" t="s">
        <v>512</v>
      </c>
      <c r="D321" s="64" t="s">
        <v>512</v>
      </c>
      <c r="E321" s="59" t="s">
        <v>539</v>
      </c>
      <c r="F321" s="59">
        <v>20130046</v>
      </c>
      <c r="G321" s="157">
        <v>41325</v>
      </c>
      <c r="H321" s="59" t="s">
        <v>967</v>
      </c>
      <c r="I321" s="59" t="s">
        <v>714</v>
      </c>
      <c r="J321" s="158" t="s">
        <v>715</v>
      </c>
      <c r="K321" s="79">
        <v>105060</v>
      </c>
    </row>
    <row r="322" spans="1:11" ht="30">
      <c r="A322" s="36" t="s">
        <v>942</v>
      </c>
      <c r="B322" s="36" t="s">
        <v>525</v>
      </c>
      <c r="C322" s="59" t="s">
        <v>512</v>
      </c>
      <c r="D322" s="64" t="s">
        <v>512</v>
      </c>
      <c r="E322" s="59" t="s">
        <v>539</v>
      </c>
      <c r="F322" s="59">
        <v>20130047</v>
      </c>
      <c r="G322" s="157">
        <v>41326</v>
      </c>
      <c r="H322" s="59" t="s">
        <v>968</v>
      </c>
      <c r="I322" s="59" t="s">
        <v>714</v>
      </c>
      <c r="J322" s="158" t="s">
        <v>715</v>
      </c>
      <c r="K322" s="79">
        <v>115200</v>
      </c>
    </row>
    <row r="323" spans="1:11" ht="30">
      <c r="A323" s="36" t="s">
        <v>942</v>
      </c>
      <c r="B323" s="36" t="s">
        <v>525</v>
      </c>
      <c r="C323" s="59" t="s">
        <v>512</v>
      </c>
      <c r="D323" s="64" t="s">
        <v>512</v>
      </c>
      <c r="E323" s="59" t="s">
        <v>539</v>
      </c>
      <c r="F323" s="59">
        <v>20130048</v>
      </c>
      <c r="G323" s="157">
        <v>41326</v>
      </c>
      <c r="H323" s="59" t="s">
        <v>969</v>
      </c>
      <c r="I323" s="59" t="s">
        <v>970</v>
      </c>
      <c r="J323" s="158" t="s">
        <v>971</v>
      </c>
      <c r="K323" s="79">
        <v>60000</v>
      </c>
    </row>
    <row r="324" spans="1:11" ht="15">
      <c r="A324" s="36" t="s">
        <v>942</v>
      </c>
      <c r="B324" s="36" t="s">
        <v>541</v>
      </c>
      <c r="C324" s="59" t="s">
        <v>512</v>
      </c>
      <c r="D324" s="64" t="s">
        <v>512</v>
      </c>
      <c r="E324" s="59" t="s">
        <v>539</v>
      </c>
      <c r="F324" s="59">
        <v>20130049</v>
      </c>
      <c r="G324" s="157">
        <v>41326</v>
      </c>
      <c r="H324" s="59" t="s">
        <v>954</v>
      </c>
      <c r="I324" s="59" t="s">
        <v>955</v>
      </c>
      <c r="J324" s="158" t="s">
        <v>956</v>
      </c>
      <c r="K324" s="79">
        <v>400000</v>
      </c>
    </row>
    <row r="325" spans="1:11" ht="30">
      <c r="A325" s="36" t="s">
        <v>942</v>
      </c>
      <c r="B325" s="36" t="s">
        <v>552</v>
      </c>
      <c r="C325" s="59" t="s">
        <v>972</v>
      </c>
      <c r="D325" s="64">
        <v>41330</v>
      </c>
      <c r="E325" s="59" t="s">
        <v>539</v>
      </c>
      <c r="F325" s="59">
        <v>20130050</v>
      </c>
      <c r="G325" s="157">
        <v>41330</v>
      </c>
      <c r="H325" s="59" t="s">
        <v>973</v>
      </c>
      <c r="I325" s="59" t="s">
        <v>974</v>
      </c>
      <c r="J325" s="158" t="s">
        <v>975</v>
      </c>
      <c r="K325" s="79">
        <v>6188000</v>
      </c>
    </row>
    <row r="326" spans="1:11" ht="30">
      <c r="A326" s="36" t="s">
        <v>942</v>
      </c>
      <c r="B326" s="36" t="s">
        <v>541</v>
      </c>
      <c r="C326" s="59" t="s">
        <v>512</v>
      </c>
      <c r="D326" s="64" t="s">
        <v>512</v>
      </c>
      <c r="E326" s="59" t="s">
        <v>539</v>
      </c>
      <c r="F326" s="59">
        <v>20130051</v>
      </c>
      <c r="G326" s="157">
        <v>41331</v>
      </c>
      <c r="H326" s="59" t="s">
        <v>976</v>
      </c>
      <c r="I326" s="59" t="s">
        <v>977</v>
      </c>
      <c r="J326" s="158" t="s">
        <v>978</v>
      </c>
      <c r="K326" s="79">
        <v>1314940</v>
      </c>
    </row>
    <row r="327" spans="1:11" ht="30">
      <c r="A327" s="36" t="s">
        <v>942</v>
      </c>
      <c r="B327" s="36" t="s">
        <v>525</v>
      </c>
      <c r="C327" s="59" t="s">
        <v>512</v>
      </c>
      <c r="D327" s="64" t="s">
        <v>512</v>
      </c>
      <c r="E327" s="59" t="s">
        <v>539</v>
      </c>
      <c r="F327" s="59">
        <v>20130052</v>
      </c>
      <c r="G327" s="157">
        <v>41331</v>
      </c>
      <c r="H327" s="59" t="s">
        <v>967</v>
      </c>
      <c r="I327" s="59" t="s">
        <v>714</v>
      </c>
      <c r="J327" s="158" t="s">
        <v>715</v>
      </c>
      <c r="K327" s="79">
        <v>117000</v>
      </c>
    </row>
    <row r="328" spans="1:11" ht="30">
      <c r="A328" s="36" t="s">
        <v>942</v>
      </c>
      <c r="B328" s="36" t="s">
        <v>525</v>
      </c>
      <c r="C328" s="59" t="s">
        <v>512</v>
      </c>
      <c r="D328" s="64" t="s">
        <v>512</v>
      </c>
      <c r="E328" s="59" t="s">
        <v>539</v>
      </c>
      <c r="F328" s="59">
        <v>20130053</v>
      </c>
      <c r="G328" s="157">
        <v>41331</v>
      </c>
      <c r="H328" s="59" t="s">
        <v>967</v>
      </c>
      <c r="I328" s="59" t="s">
        <v>714</v>
      </c>
      <c r="J328" s="158" t="s">
        <v>715</v>
      </c>
      <c r="K328" s="79">
        <v>105060</v>
      </c>
    </row>
    <row r="329" spans="1:11" ht="30">
      <c r="A329" s="36" t="s">
        <v>942</v>
      </c>
      <c r="B329" s="36" t="s">
        <v>525</v>
      </c>
      <c r="C329" s="59" t="s">
        <v>512</v>
      </c>
      <c r="D329" s="64" t="s">
        <v>512</v>
      </c>
      <c r="E329" s="59" t="s">
        <v>539</v>
      </c>
      <c r="F329" s="59">
        <v>20130054</v>
      </c>
      <c r="G329" s="157">
        <v>41331</v>
      </c>
      <c r="H329" s="59" t="s">
        <v>979</v>
      </c>
      <c r="I329" s="59" t="s">
        <v>714</v>
      </c>
      <c r="J329" s="158" t="s">
        <v>715</v>
      </c>
      <c r="K329" s="79">
        <v>44000</v>
      </c>
    </row>
    <row r="330" spans="1:11" ht="15">
      <c r="A330" s="36" t="s">
        <v>942</v>
      </c>
      <c r="B330" s="36" t="s">
        <v>529</v>
      </c>
      <c r="C330" s="59" t="s">
        <v>1398</v>
      </c>
      <c r="D330" s="64">
        <v>40625</v>
      </c>
      <c r="E330" s="59" t="s">
        <v>697</v>
      </c>
      <c r="F330" s="59">
        <v>20130011</v>
      </c>
      <c r="G330" s="157">
        <v>41312</v>
      </c>
      <c r="H330" s="59" t="s">
        <v>980</v>
      </c>
      <c r="I330" s="59" t="s">
        <v>809</v>
      </c>
      <c r="J330" s="158" t="s">
        <v>532</v>
      </c>
      <c r="K330" s="79">
        <v>577929</v>
      </c>
    </row>
    <row r="331" spans="1:11" ht="15">
      <c r="A331" s="36" t="s">
        <v>942</v>
      </c>
      <c r="B331" s="36" t="s">
        <v>541</v>
      </c>
      <c r="C331" s="59" t="s">
        <v>512</v>
      </c>
      <c r="D331" s="64" t="s">
        <v>512</v>
      </c>
      <c r="E331" s="59" t="s">
        <v>697</v>
      </c>
      <c r="F331" s="59">
        <v>20130012</v>
      </c>
      <c r="G331" s="157">
        <v>41325</v>
      </c>
      <c r="H331" s="59" t="s">
        <v>981</v>
      </c>
      <c r="I331" s="59" t="s">
        <v>814</v>
      </c>
      <c r="J331" s="158" t="s">
        <v>815</v>
      </c>
      <c r="K331" s="79">
        <v>34564</v>
      </c>
    </row>
    <row r="332" spans="1:11" ht="15">
      <c r="A332" s="36" t="s">
        <v>942</v>
      </c>
      <c r="B332" s="36" t="s">
        <v>541</v>
      </c>
      <c r="C332" s="59" t="s">
        <v>512</v>
      </c>
      <c r="D332" s="64" t="s">
        <v>512</v>
      </c>
      <c r="E332" s="59" t="s">
        <v>697</v>
      </c>
      <c r="F332" s="59">
        <v>20130013</v>
      </c>
      <c r="G332" s="157">
        <v>41331</v>
      </c>
      <c r="H332" s="59" t="s">
        <v>982</v>
      </c>
      <c r="I332" s="59" t="s">
        <v>983</v>
      </c>
      <c r="J332" s="158" t="s">
        <v>984</v>
      </c>
      <c r="K332" s="79">
        <v>598570</v>
      </c>
    </row>
    <row r="333" spans="1:11" ht="15">
      <c r="A333" s="36" t="s">
        <v>942</v>
      </c>
      <c r="B333" s="36" t="s">
        <v>529</v>
      </c>
      <c r="C333" s="59" t="s">
        <v>1398</v>
      </c>
      <c r="D333" s="64">
        <v>40625</v>
      </c>
      <c r="E333" s="59" t="s">
        <v>697</v>
      </c>
      <c r="F333" s="59">
        <v>20130014</v>
      </c>
      <c r="G333" s="157">
        <v>41333</v>
      </c>
      <c r="H333" s="59" t="s">
        <v>985</v>
      </c>
      <c r="I333" s="59" t="s">
        <v>986</v>
      </c>
      <c r="J333" s="158" t="s">
        <v>987</v>
      </c>
      <c r="K333" s="79">
        <v>1886030</v>
      </c>
    </row>
    <row r="334" spans="1:11" ht="15">
      <c r="A334" s="36" t="s">
        <v>942</v>
      </c>
      <c r="B334" s="36" t="s">
        <v>529</v>
      </c>
      <c r="C334" s="59" t="s">
        <v>1398</v>
      </c>
      <c r="D334" s="64">
        <v>40625</v>
      </c>
      <c r="E334" s="59" t="s">
        <v>697</v>
      </c>
      <c r="F334" s="59">
        <v>20130015</v>
      </c>
      <c r="G334" s="157">
        <v>41333</v>
      </c>
      <c r="H334" s="59" t="s">
        <v>985</v>
      </c>
      <c r="I334" s="59" t="s">
        <v>805</v>
      </c>
      <c r="J334" s="158" t="s">
        <v>584</v>
      </c>
      <c r="K334" s="79">
        <v>110686</v>
      </c>
    </row>
    <row r="335" spans="1:11" ht="15">
      <c r="A335" s="36" t="s">
        <v>942</v>
      </c>
      <c r="B335" s="36" t="s">
        <v>541</v>
      </c>
      <c r="C335" s="59" t="s">
        <v>512</v>
      </c>
      <c r="D335" s="64" t="s">
        <v>512</v>
      </c>
      <c r="E335" s="59" t="s">
        <v>988</v>
      </c>
      <c r="F335" s="59">
        <v>2078</v>
      </c>
      <c r="G335" s="157">
        <v>41311</v>
      </c>
      <c r="H335" s="59" t="s">
        <v>989</v>
      </c>
      <c r="I335" s="59" t="s">
        <v>990</v>
      </c>
      <c r="J335" s="158" t="s">
        <v>991</v>
      </c>
      <c r="K335" s="79">
        <v>273690</v>
      </c>
    </row>
    <row r="336" spans="1:11" ht="15">
      <c r="A336" s="36" t="s">
        <v>942</v>
      </c>
      <c r="B336" s="36" t="s">
        <v>541</v>
      </c>
      <c r="C336" s="59" t="s">
        <v>512</v>
      </c>
      <c r="D336" s="64" t="s">
        <v>512</v>
      </c>
      <c r="E336" s="59" t="s">
        <v>988</v>
      </c>
      <c r="F336" s="59">
        <v>2080</v>
      </c>
      <c r="G336" s="157">
        <v>41311</v>
      </c>
      <c r="H336" s="59" t="s">
        <v>992</v>
      </c>
      <c r="I336" s="59" t="s">
        <v>993</v>
      </c>
      <c r="J336" s="158" t="s">
        <v>994</v>
      </c>
      <c r="K336" s="79">
        <v>226052</v>
      </c>
    </row>
    <row r="337" spans="1:11" ht="30">
      <c r="A337" s="36" t="s">
        <v>942</v>
      </c>
      <c r="B337" s="36" t="s">
        <v>511</v>
      </c>
      <c r="C337" s="59" t="s">
        <v>512</v>
      </c>
      <c r="D337" s="64" t="s">
        <v>512</v>
      </c>
      <c r="E337" s="59" t="s">
        <v>995</v>
      </c>
      <c r="F337" s="59">
        <v>158</v>
      </c>
      <c r="G337" s="157">
        <v>41318</v>
      </c>
      <c r="H337" s="59" t="s">
        <v>996</v>
      </c>
      <c r="I337" s="59" t="s">
        <v>997</v>
      </c>
      <c r="J337" s="158" t="s">
        <v>695</v>
      </c>
      <c r="K337" s="79">
        <v>1280800</v>
      </c>
    </row>
    <row r="338" spans="1:11" ht="30">
      <c r="A338" s="36" t="s">
        <v>942</v>
      </c>
      <c r="B338" s="36" t="s">
        <v>511</v>
      </c>
      <c r="C338" s="59" t="s">
        <v>512</v>
      </c>
      <c r="D338" s="64" t="s">
        <v>512</v>
      </c>
      <c r="E338" s="59" t="s">
        <v>995</v>
      </c>
      <c r="F338" s="59">
        <v>159</v>
      </c>
      <c r="G338" s="157">
        <v>41318</v>
      </c>
      <c r="H338" s="59" t="s">
        <v>998</v>
      </c>
      <c r="I338" s="59" t="s">
        <v>999</v>
      </c>
      <c r="J338" s="59" t="s">
        <v>674</v>
      </c>
      <c r="K338" s="79">
        <v>283741</v>
      </c>
    </row>
    <row r="339" spans="1:11" ht="30">
      <c r="A339" s="36" t="s">
        <v>942</v>
      </c>
      <c r="B339" s="36" t="s">
        <v>511</v>
      </c>
      <c r="C339" s="59" t="s">
        <v>512</v>
      </c>
      <c r="D339" s="64" t="s">
        <v>512</v>
      </c>
      <c r="E339" s="59" t="s">
        <v>995</v>
      </c>
      <c r="F339" s="59">
        <v>163</v>
      </c>
      <c r="G339" s="157">
        <v>41323</v>
      </c>
      <c r="H339" s="59" t="s">
        <v>1000</v>
      </c>
      <c r="I339" s="59" t="s">
        <v>999</v>
      </c>
      <c r="J339" s="59" t="s">
        <v>674</v>
      </c>
      <c r="K339" s="79">
        <v>281777</v>
      </c>
    </row>
    <row r="340" spans="1:11" ht="15">
      <c r="A340" s="36" t="s">
        <v>942</v>
      </c>
      <c r="B340" s="36" t="s">
        <v>511</v>
      </c>
      <c r="C340" s="59" t="s">
        <v>512</v>
      </c>
      <c r="D340" s="64" t="s">
        <v>512</v>
      </c>
      <c r="E340" s="59" t="s">
        <v>995</v>
      </c>
      <c r="F340" s="59">
        <v>164</v>
      </c>
      <c r="G340" s="157">
        <v>41323</v>
      </c>
      <c r="H340" s="59" t="s">
        <v>1001</v>
      </c>
      <c r="I340" s="59" t="s">
        <v>999</v>
      </c>
      <c r="J340" s="59" t="s">
        <v>674</v>
      </c>
      <c r="K340" s="79">
        <v>827907</v>
      </c>
    </row>
    <row r="341" spans="1:11" ht="30">
      <c r="A341" s="36" t="s">
        <v>942</v>
      </c>
      <c r="B341" s="36" t="s">
        <v>511</v>
      </c>
      <c r="C341" s="59" t="s">
        <v>512</v>
      </c>
      <c r="D341" s="64" t="s">
        <v>512</v>
      </c>
      <c r="E341" s="59" t="s">
        <v>995</v>
      </c>
      <c r="F341" s="59">
        <v>165</v>
      </c>
      <c r="G341" s="157">
        <v>41323</v>
      </c>
      <c r="H341" s="59" t="s">
        <v>1002</v>
      </c>
      <c r="I341" s="59" t="s">
        <v>997</v>
      </c>
      <c r="J341" s="158" t="s">
        <v>695</v>
      </c>
      <c r="K341" s="79">
        <v>442200</v>
      </c>
    </row>
    <row r="342" spans="1:11" ht="30">
      <c r="A342" s="36" t="s">
        <v>942</v>
      </c>
      <c r="B342" s="36" t="s">
        <v>511</v>
      </c>
      <c r="C342" s="59" t="s">
        <v>512</v>
      </c>
      <c r="D342" s="64" t="s">
        <v>512</v>
      </c>
      <c r="E342" s="59" t="s">
        <v>995</v>
      </c>
      <c r="F342" s="59">
        <v>216</v>
      </c>
      <c r="G342" s="157">
        <v>41333</v>
      </c>
      <c r="H342" s="59" t="s">
        <v>1003</v>
      </c>
      <c r="I342" s="59" t="s">
        <v>999</v>
      </c>
      <c r="J342" s="59" t="s">
        <v>674</v>
      </c>
      <c r="K342" s="79">
        <v>184042</v>
      </c>
    </row>
    <row r="343" spans="1:11" ht="30">
      <c r="A343" s="36" t="s">
        <v>942</v>
      </c>
      <c r="B343" s="36" t="s">
        <v>511</v>
      </c>
      <c r="C343" s="59" t="s">
        <v>512</v>
      </c>
      <c r="D343" s="64" t="s">
        <v>512</v>
      </c>
      <c r="E343" s="59" t="s">
        <v>995</v>
      </c>
      <c r="F343" s="59">
        <v>219</v>
      </c>
      <c r="G343" s="157">
        <v>41333</v>
      </c>
      <c r="H343" s="59" t="s">
        <v>1004</v>
      </c>
      <c r="I343" s="61" t="s">
        <v>731</v>
      </c>
      <c r="J343" s="61" t="s">
        <v>510</v>
      </c>
      <c r="K343" s="79">
        <v>3978</v>
      </c>
    </row>
    <row r="344" spans="1:11" ht="30">
      <c r="A344" s="36" t="s">
        <v>942</v>
      </c>
      <c r="B344" s="36" t="s">
        <v>511</v>
      </c>
      <c r="C344" s="59" t="s">
        <v>512</v>
      </c>
      <c r="D344" s="64" t="s">
        <v>512</v>
      </c>
      <c r="E344" s="59" t="s">
        <v>995</v>
      </c>
      <c r="F344" s="59">
        <v>220</v>
      </c>
      <c r="G344" s="157">
        <v>41333</v>
      </c>
      <c r="H344" s="59" t="s">
        <v>1005</v>
      </c>
      <c r="I344" s="61" t="s">
        <v>731</v>
      </c>
      <c r="J344" s="61" t="s">
        <v>510</v>
      </c>
      <c r="K344" s="79">
        <v>129994</v>
      </c>
    </row>
    <row r="345" spans="1:11" ht="30">
      <c r="A345" s="36" t="s">
        <v>942</v>
      </c>
      <c r="B345" s="36" t="s">
        <v>511</v>
      </c>
      <c r="C345" s="59" t="s">
        <v>512</v>
      </c>
      <c r="D345" s="64" t="s">
        <v>512</v>
      </c>
      <c r="E345" s="59" t="s">
        <v>995</v>
      </c>
      <c r="F345" s="59">
        <v>221</v>
      </c>
      <c r="G345" s="157">
        <v>41333</v>
      </c>
      <c r="H345" s="59" t="s">
        <v>1006</v>
      </c>
      <c r="I345" s="61" t="s">
        <v>731</v>
      </c>
      <c r="J345" s="61" t="s">
        <v>510</v>
      </c>
      <c r="K345" s="79">
        <v>1858133</v>
      </c>
    </row>
    <row r="346" spans="1:11" ht="30">
      <c r="A346" s="36" t="s">
        <v>942</v>
      </c>
      <c r="B346" s="36" t="s">
        <v>511</v>
      </c>
      <c r="C346" s="59" t="s">
        <v>512</v>
      </c>
      <c r="D346" s="64" t="s">
        <v>512</v>
      </c>
      <c r="E346" s="59" t="s">
        <v>995</v>
      </c>
      <c r="F346" s="59">
        <v>222</v>
      </c>
      <c r="G346" s="157">
        <v>41333</v>
      </c>
      <c r="H346" s="59" t="s">
        <v>1007</v>
      </c>
      <c r="I346" s="61" t="s">
        <v>731</v>
      </c>
      <c r="J346" s="61" t="s">
        <v>510</v>
      </c>
      <c r="K346" s="79">
        <v>772967</v>
      </c>
    </row>
    <row r="347" spans="1:11" ht="30.75" thickBot="1">
      <c r="A347" s="47" t="s">
        <v>942</v>
      </c>
      <c r="B347" s="47" t="s">
        <v>541</v>
      </c>
      <c r="C347" s="68" t="s">
        <v>1008</v>
      </c>
      <c r="D347" s="69">
        <v>41313</v>
      </c>
      <c r="E347" s="68" t="s">
        <v>512</v>
      </c>
      <c r="F347" s="68" t="s">
        <v>512</v>
      </c>
      <c r="G347" s="159" t="s">
        <v>512</v>
      </c>
      <c r="H347" s="68" t="s">
        <v>1413</v>
      </c>
      <c r="I347" s="68"/>
      <c r="J347" s="160"/>
      <c r="K347" s="151"/>
    </row>
    <row r="348" spans="1:11" ht="15">
      <c r="A348" s="36" t="s">
        <v>44</v>
      </c>
      <c r="B348" s="221" t="s">
        <v>504</v>
      </c>
      <c r="C348" s="59" t="s">
        <v>796</v>
      </c>
      <c r="D348" s="64" t="s">
        <v>796</v>
      </c>
      <c r="E348" s="59" t="s">
        <v>697</v>
      </c>
      <c r="F348" s="59">
        <v>20130007</v>
      </c>
      <c r="G348" s="157">
        <v>41332</v>
      </c>
      <c r="H348" s="59" t="s">
        <v>45</v>
      </c>
      <c r="I348" s="61" t="s">
        <v>46</v>
      </c>
      <c r="J348" s="61" t="s">
        <v>568</v>
      </c>
      <c r="K348" s="79">
        <v>986537</v>
      </c>
    </row>
    <row r="349" spans="1:11" ht="15">
      <c r="A349" s="36" t="s">
        <v>44</v>
      </c>
      <c r="B349" s="36" t="s">
        <v>541</v>
      </c>
      <c r="C349" s="59" t="s">
        <v>796</v>
      </c>
      <c r="D349" s="64" t="s">
        <v>796</v>
      </c>
      <c r="E349" s="59" t="s">
        <v>697</v>
      </c>
      <c r="F349" s="59">
        <v>20130008</v>
      </c>
      <c r="G349" s="157">
        <v>41332</v>
      </c>
      <c r="H349" s="59" t="s">
        <v>47</v>
      </c>
      <c r="I349" s="61" t="s">
        <v>48</v>
      </c>
      <c r="J349" s="61" t="s">
        <v>49</v>
      </c>
      <c r="K349" s="79">
        <v>19500</v>
      </c>
    </row>
    <row r="350" spans="1:11" ht="15">
      <c r="A350" s="36" t="s">
        <v>44</v>
      </c>
      <c r="B350" s="36" t="s">
        <v>541</v>
      </c>
      <c r="C350" s="59" t="s">
        <v>796</v>
      </c>
      <c r="D350" s="64" t="s">
        <v>796</v>
      </c>
      <c r="E350" s="59" t="s">
        <v>697</v>
      </c>
      <c r="F350" s="59">
        <v>20130009</v>
      </c>
      <c r="G350" s="157">
        <v>41332</v>
      </c>
      <c r="H350" s="59" t="s">
        <v>50</v>
      </c>
      <c r="I350" s="61" t="s">
        <v>51</v>
      </c>
      <c r="J350" s="61" t="s">
        <v>52</v>
      </c>
      <c r="K350" s="79">
        <v>319980</v>
      </c>
    </row>
    <row r="351" spans="1:11" ht="15">
      <c r="A351" s="36" t="s">
        <v>44</v>
      </c>
      <c r="B351" s="36" t="s">
        <v>541</v>
      </c>
      <c r="C351" s="59" t="s">
        <v>796</v>
      </c>
      <c r="D351" s="64" t="s">
        <v>796</v>
      </c>
      <c r="E351" s="59" t="s">
        <v>697</v>
      </c>
      <c r="F351" s="59">
        <v>20130010</v>
      </c>
      <c r="G351" s="157">
        <v>41333</v>
      </c>
      <c r="H351" s="59" t="s">
        <v>53</v>
      </c>
      <c r="I351" s="61" t="s">
        <v>54</v>
      </c>
      <c r="J351" s="61" t="s">
        <v>55</v>
      </c>
      <c r="K351" s="79">
        <v>899997</v>
      </c>
    </row>
    <row r="352" spans="1:11" ht="15">
      <c r="A352" s="36" t="s">
        <v>44</v>
      </c>
      <c r="B352" s="36" t="s">
        <v>541</v>
      </c>
      <c r="C352" s="59" t="s">
        <v>796</v>
      </c>
      <c r="D352" s="64" t="s">
        <v>796</v>
      </c>
      <c r="E352" s="59" t="s">
        <v>697</v>
      </c>
      <c r="F352" s="59">
        <v>20130011</v>
      </c>
      <c r="G352" s="157">
        <v>41333</v>
      </c>
      <c r="H352" s="59" t="s">
        <v>56</v>
      </c>
      <c r="I352" s="61" t="s">
        <v>57</v>
      </c>
      <c r="J352" s="61" t="s">
        <v>874</v>
      </c>
      <c r="K352" s="79">
        <v>29980</v>
      </c>
    </row>
    <row r="353" spans="1:11" ht="30">
      <c r="A353" s="36" t="s">
        <v>44</v>
      </c>
      <c r="B353" s="36" t="s">
        <v>828</v>
      </c>
      <c r="C353" s="59" t="s">
        <v>796</v>
      </c>
      <c r="D353" s="64" t="s">
        <v>796</v>
      </c>
      <c r="E353" s="59" t="s">
        <v>539</v>
      </c>
      <c r="F353" s="59">
        <v>20130029</v>
      </c>
      <c r="G353" s="157">
        <v>41312</v>
      </c>
      <c r="H353" s="59" t="s">
        <v>58</v>
      </c>
      <c r="I353" s="61" t="s">
        <v>59</v>
      </c>
      <c r="J353" s="61" t="s">
        <v>60</v>
      </c>
      <c r="K353" s="79">
        <v>188924</v>
      </c>
    </row>
    <row r="354" spans="1:11" ht="15">
      <c r="A354" s="36" t="s">
        <v>44</v>
      </c>
      <c r="B354" s="36" t="s">
        <v>541</v>
      </c>
      <c r="C354" s="59" t="s">
        <v>796</v>
      </c>
      <c r="D354" s="64" t="s">
        <v>796</v>
      </c>
      <c r="E354" s="59" t="s">
        <v>539</v>
      </c>
      <c r="F354" s="59">
        <v>20130030</v>
      </c>
      <c r="G354" s="157">
        <v>41317</v>
      </c>
      <c r="H354" s="59" t="s">
        <v>61</v>
      </c>
      <c r="I354" s="61" t="s">
        <v>62</v>
      </c>
      <c r="J354" s="61" t="s">
        <v>63</v>
      </c>
      <c r="K354" s="79">
        <v>290000</v>
      </c>
    </row>
    <row r="355" spans="1:11" ht="30">
      <c r="A355" s="36" t="s">
        <v>44</v>
      </c>
      <c r="B355" s="36" t="s">
        <v>541</v>
      </c>
      <c r="C355" s="59" t="s">
        <v>796</v>
      </c>
      <c r="D355" s="64" t="s">
        <v>796</v>
      </c>
      <c r="E355" s="59" t="s">
        <v>539</v>
      </c>
      <c r="F355" s="59">
        <v>20130032</v>
      </c>
      <c r="G355" s="157">
        <v>41319</v>
      </c>
      <c r="H355" s="59" t="s">
        <v>64</v>
      </c>
      <c r="I355" s="61" t="s">
        <v>65</v>
      </c>
      <c r="J355" s="61" t="s">
        <v>66</v>
      </c>
      <c r="K355" s="79">
        <v>60690</v>
      </c>
    </row>
    <row r="356" spans="1:11" ht="15">
      <c r="A356" s="36" t="s">
        <v>44</v>
      </c>
      <c r="B356" s="36" t="s">
        <v>541</v>
      </c>
      <c r="C356" s="59" t="s">
        <v>796</v>
      </c>
      <c r="D356" s="64" t="s">
        <v>796</v>
      </c>
      <c r="E356" s="59" t="s">
        <v>539</v>
      </c>
      <c r="F356" s="59">
        <v>20130033</v>
      </c>
      <c r="G356" s="157">
        <v>41319</v>
      </c>
      <c r="H356" s="59" t="s">
        <v>67</v>
      </c>
      <c r="I356" s="61" t="s">
        <v>68</v>
      </c>
      <c r="J356" s="61" t="s">
        <v>69</v>
      </c>
      <c r="K356" s="79">
        <v>35700</v>
      </c>
    </row>
    <row r="357" spans="1:11" ht="15">
      <c r="A357" s="36" t="s">
        <v>44</v>
      </c>
      <c r="B357" s="36" t="s">
        <v>541</v>
      </c>
      <c r="C357" s="59" t="s">
        <v>796</v>
      </c>
      <c r="D357" s="64" t="s">
        <v>796</v>
      </c>
      <c r="E357" s="59" t="s">
        <v>539</v>
      </c>
      <c r="F357" s="59">
        <v>20130034</v>
      </c>
      <c r="G357" s="157">
        <v>41319</v>
      </c>
      <c r="H357" s="59" t="s">
        <v>70</v>
      </c>
      <c r="I357" s="61" t="s">
        <v>71</v>
      </c>
      <c r="J357" s="61" t="s">
        <v>72</v>
      </c>
      <c r="K357" s="79">
        <v>934864</v>
      </c>
    </row>
    <row r="358" spans="1:11" ht="30">
      <c r="A358" s="36" t="s">
        <v>44</v>
      </c>
      <c r="B358" s="36" t="s">
        <v>541</v>
      </c>
      <c r="C358" s="59" t="s">
        <v>796</v>
      </c>
      <c r="D358" s="64" t="s">
        <v>796</v>
      </c>
      <c r="E358" s="59" t="s">
        <v>539</v>
      </c>
      <c r="F358" s="59">
        <v>20130035</v>
      </c>
      <c r="G358" s="157">
        <v>41319</v>
      </c>
      <c r="H358" s="59" t="s">
        <v>73</v>
      </c>
      <c r="I358" s="61" t="s">
        <v>74</v>
      </c>
      <c r="J358" s="61" t="s">
        <v>75</v>
      </c>
      <c r="K358" s="79">
        <v>23800</v>
      </c>
    </row>
    <row r="359" spans="1:11" ht="30">
      <c r="A359" s="36" t="s">
        <v>44</v>
      </c>
      <c r="B359" s="196" t="s">
        <v>1409</v>
      </c>
      <c r="C359" s="196" t="s">
        <v>1397</v>
      </c>
      <c r="D359" s="197">
        <v>41229</v>
      </c>
      <c r="E359" s="59" t="s">
        <v>539</v>
      </c>
      <c r="F359" s="59">
        <v>20130042</v>
      </c>
      <c r="G359" s="157">
        <v>41331</v>
      </c>
      <c r="H359" s="59" t="s">
        <v>76</v>
      </c>
      <c r="I359" s="61" t="s">
        <v>77</v>
      </c>
      <c r="J359" s="61" t="s">
        <v>78</v>
      </c>
      <c r="K359" s="79">
        <v>512942</v>
      </c>
    </row>
    <row r="360" spans="1:11" ht="15">
      <c r="A360" s="36" t="s">
        <v>44</v>
      </c>
      <c r="B360" s="36" t="s">
        <v>511</v>
      </c>
      <c r="C360" s="59" t="s">
        <v>796</v>
      </c>
      <c r="D360" s="64" t="s">
        <v>796</v>
      </c>
      <c r="E360" s="59" t="s">
        <v>633</v>
      </c>
      <c r="F360" s="59" t="s">
        <v>796</v>
      </c>
      <c r="G360" s="157" t="s">
        <v>796</v>
      </c>
      <c r="H360" s="59" t="s">
        <v>267</v>
      </c>
      <c r="I360" s="61" t="s">
        <v>79</v>
      </c>
      <c r="J360" s="61" t="s">
        <v>517</v>
      </c>
      <c r="K360" s="79">
        <v>2016649</v>
      </c>
    </row>
    <row r="361" spans="1:11" ht="15">
      <c r="A361" s="36" t="s">
        <v>44</v>
      </c>
      <c r="B361" s="36" t="s">
        <v>511</v>
      </c>
      <c r="C361" s="59" t="s">
        <v>796</v>
      </c>
      <c r="D361" s="64" t="s">
        <v>796</v>
      </c>
      <c r="E361" s="59" t="s">
        <v>633</v>
      </c>
      <c r="F361" s="59" t="s">
        <v>796</v>
      </c>
      <c r="G361" s="157" t="s">
        <v>796</v>
      </c>
      <c r="H361" s="59" t="s">
        <v>80</v>
      </c>
      <c r="I361" s="61" t="s">
        <v>81</v>
      </c>
      <c r="J361" s="61" t="s">
        <v>535</v>
      </c>
      <c r="K361" s="79">
        <v>430645</v>
      </c>
    </row>
    <row r="362" spans="1:11" ht="15.75" thickBot="1">
      <c r="A362" s="36" t="s">
        <v>44</v>
      </c>
      <c r="B362" s="36" t="s">
        <v>511</v>
      </c>
      <c r="C362" s="59" t="s">
        <v>796</v>
      </c>
      <c r="D362" s="64" t="s">
        <v>796</v>
      </c>
      <c r="E362" s="59" t="s">
        <v>633</v>
      </c>
      <c r="F362" s="59" t="s">
        <v>796</v>
      </c>
      <c r="G362" s="157" t="s">
        <v>796</v>
      </c>
      <c r="H362" s="59" t="s">
        <v>82</v>
      </c>
      <c r="I362" s="61" t="s">
        <v>83</v>
      </c>
      <c r="J362" s="61" t="s">
        <v>84</v>
      </c>
      <c r="K362" s="79">
        <v>3020</v>
      </c>
    </row>
    <row r="363" spans="1:11" ht="15">
      <c r="A363" s="28" t="s">
        <v>104</v>
      </c>
      <c r="B363" s="55" t="s">
        <v>511</v>
      </c>
      <c r="C363" s="55" t="s">
        <v>860</v>
      </c>
      <c r="D363" s="155" t="s">
        <v>860</v>
      </c>
      <c r="E363" s="55" t="s">
        <v>513</v>
      </c>
      <c r="F363" s="29">
        <v>1661373</v>
      </c>
      <c r="G363" s="156">
        <v>41305</v>
      </c>
      <c r="H363" s="29" t="s">
        <v>105</v>
      </c>
      <c r="I363" s="29" t="s">
        <v>106</v>
      </c>
      <c r="J363" s="29" t="s">
        <v>510</v>
      </c>
      <c r="K363" s="74">
        <v>92728</v>
      </c>
    </row>
    <row r="364" spans="1:11" ht="30">
      <c r="A364" s="36" t="s">
        <v>104</v>
      </c>
      <c r="B364" s="59" t="s">
        <v>511</v>
      </c>
      <c r="C364" s="59" t="s">
        <v>860</v>
      </c>
      <c r="D364" s="64" t="s">
        <v>860</v>
      </c>
      <c r="E364" s="59" t="s">
        <v>513</v>
      </c>
      <c r="F364" s="40">
        <v>1665860</v>
      </c>
      <c r="G364" s="157">
        <v>41305</v>
      </c>
      <c r="H364" s="40" t="s">
        <v>107</v>
      </c>
      <c r="I364" s="40" t="s">
        <v>106</v>
      </c>
      <c r="J364" s="40" t="s">
        <v>510</v>
      </c>
      <c r="K364" s="79">
        <v>341757</v>
      </c>
    </row>
    <row r="365" spans="1:11" ht="15">
      <c r="A365" s="36" t="s">
        <v>104</v>
      </c>
      <c r="B365" s="59" t="s">
        <v>511</v>
      </c>
      <c r="C365" s="59" t="s">
        <v>860</v>
      </c>
      <c r="D365" s="64" t="s">
        <v>860</v>
      </c>
      <c r="E365" s="59" t="s">
        <v>513</v>
      </c>
      <c r="F365" s="59">
        <v>29877317</v>
      </c>
      <c r="G365" s="157">
        <v>41306</v>
      </c>
      <c r="H365" s="40" t="s">
        <v>108</v>
      </c>
      <c r="I365" s="40" t="s">
        <v>1245</v>
      </c>
      <c r="J365" s="40" t="s">
        <v>735</v>
      </c>
      <c r="K365" s="79">
        <v>14742</v>
      </c>
    </row>
    <row r="366" spans="1:11" ht="15">
      <c r="A366" s="36" t="s">
        <v>104</v>
      </c>
      <c r="B366" s="59" t="s">
        <v>511</v>
      </c>
      <c r="C366" s="59" t="s">
        <v>860</v>
      </c>
      <c r="D366" s="64" t="s">
        <v>860</v>
      </c>
      <c r="E366" s="59" t="s">
        <v>513</v>
      </c>
      <c r="F366" s="59">
        <v>29877325</v>
      </c>
      <c r="G366" s="157">
        <v>41306</v>
      </c>
      <c r="H366" s="40" t="s">
        <v>108</v>
      </c>
      <c r="I366" s="40" t="s">
        <v>1245</v>
      </c>
      <c r="J366" s="40" t="s">
        <v>735</v>
      </c>
      <c r="K366" s="79">
        <v>15580</v>
      </c>
    </row>
    <row r="367" spans="1:11" ht="30">
      <c r="A367" s="36" t="s">
        <v>104</v>
      </c>
      <c r="B367" s="59" t="s">
        <v>511</v>
      </c>
      <c r="C367" s="59" t="s">
        <v>860</v>
      </c>
      <c r="D367" s="64" t="s">
        <v>860</v>
      </c>
      <c r="E367" s="59" t="s">
        <v>513</v>
      </c>
      <c r="F367" s="59">
        <v>1279384</v>
      </c>
      <c r="G367" s="157">
        <v>41306</v>
      </c>
      <c r="H367" s="40" t="s">
        <v>109</v>
      </c>
      <c r="I367" s="40" t="s">
        <v>110</v>
      </c>
      <c r="J367" s="40" t="s">
        <v>111</v>
      </c>
      <c r="K367" s="161">
        <v>392244</v>
      </c>
    </row>
    <row r="368" spans="1:11" ht="30">
      <c r="A368" s="36" t="s">
        <v>104</v>
      </c>
      <c r="B368" s="59" t="s">
        <v>511</v>
      </c>
      <c r="C368" s="59" t="s">
        <v>860</v>
      </c>
      <c r="D368" s="64" t="s">
        <v>860</v>
      </c>
      <c r="E368" s="59" t="s">
        <v>513</v>
      </c>
      <c r="F368" s="59">
        <v>44932</v>
      </c>
      <c r="G368" s="157">
        <v>41306</v>
      </c>
      <c r="H368" s="40" t="s">
        <v>112</v>
      </c>
      <c r="I368" s="40" t="s">
        <v>113</v>
      </c>
      <c r="J368" s="40" t="s">
        <v>114</v>
      </c>
      <c r="K368" s="79">
        <v>75138</v>
      </c>
    </row>
    <row r="369" spans="1:11" ht="30">
      <c r="A369" s="36" t="s">
        <v>104</v>
      </c>
      <c r="B369" s="59" t="s">
        <v>541</v>
      </c>
      <c r="C369" s="59" t="s">
        <v>860</v>
      </c>
      <c r="D369" s="64" t="s">
        <v>860</v>
      </c>
      <c r="E369" s="59" t="s">
        <v>522</v>
      </c>
      <c r="F369" s="59">
        <v>18</v>
      </c>
      <c r="G369" s="157">
        <v>41308</v>
      </c>
      <c r="H369" s="40" t="s">
        <v>115</v>
      </c>
      <c r="I369" s="40" t="s">
        <v>116</v>
      </c>
      <c r="J369" s="40" t="s">
        <v>117</v>
      </c>
      <c r="K369" s="79">
        <v>22222</v>
      </c>
    </row>
    <row r="370" spans="1:11" ht="30">
      <c r="A370" s="36" t="s">
        <v>104</v>
      </c>
      <c r="B370" s="59" t="s">
        <v>511</v>
      </c>
      <c r="C370" s="59" t="s">
        <v>860</v>
      </c>
      <c r="D370" s="64" t="s">
        <v>860</v>
      </c>
      <c r="E370" s="59" t="s">
        <v>522</v>
      </c>
      <c r="F370" s="59">
        <v>2660360</v>
      </c>
      <c r="G370" s="157">
        <v>41308</v>
      </c>
      <c r="H370" s="40" t="s">
        <v>118</v>
      </c>
      <c r="I370" s="40" t="s">
        <v>113</v>
      </c>
      <c r="J370" s="40" t="s">
        <v>114</v>
      </c>
      <c r="K370" s="79">
        <v>6128</v>
      </c>
    </row>
    <row r="371" spans="1:11" ht="30">
      <c r="A371" s="36" t="s">
        <v>104</v>
      </c>
      <c r="B371" s="59" t="s">
        <v>511</v>
      </c>
      <c r="C371" s="59" t="s">
        <v>860</v>
      </c>
      <c r="D371" s="64" t="s">
        <v>860</v>
      </c>
      <c r="E371" s="59" t="s">
        <v>513</v>
      </c>
      <c r="F371" s="59">
        <v>45231</v>
      </c>
      <c r="G371" s="157" t="s">
        <v>119</v>
      </c>
      <c r="H371" s="40" t="s">
        <v>120</v>
      </c>
      <c r="I371" s="40" t="s">
        <v>113</v>
      </c>
      <c r="J371" s="40" t="s">
        <v>114</v>
      </c>
      <c r="K371" s="79">
        <v>14769</v>
      </c>
    </row>
    <row r="372" spans="1:11" ht="30">
      <c r="A372" s="36" t="s">
        <v>104</v>
      </c>
      <c r="B372" s="59" t="s">
        <v>541</v>
      </c>
      <c r="C372" s="59" t="s">
        <v>860</v>
      </c>
      <c r="D372" s="64" t="s">
        <v>860</v>
      </c>
      <c r="E372" s="59" t="s">
        <v>522</v>
      </c>
      <c r="F372" s="59">
        <v>185</v>
      </c>
      <c r="G372" s="157">
        <v>41309</v>
      </c>
      <c r="H372" s="40" t="s">
        <v>121</v>
      </c>
      <c r="I372" s="40" t="s">
        <v>122</v>
      </c>
      <c r="J372" s="162" t="s">
        <v>123</v>
      </c>
      <c r="K372" s="79">
        <v>27777</v>
      </c>
    </row>
    <row r="373" spans="1:11" ht="30">
      <c r="A373" s="36" t="s">
        <v>104</v>
      </c>
      <c r="B373" s="59" t="s">
        <v>511</v>
      </c>
      <c r="C373" s="59" t="s">
        <v>860</v>
      </c>
      <c r="D373" s="64" t="s">
        <v>860</v>
      </c>
      <c r="E373" s="59" t="s">
        <v>513</v>
      </c>
      <c r="F373" s="59">
        <v>45289</v>
      </c>
      <c r="G373" s="157">
        <v>41311</v>
      </c>
      <c r="H373" s="40" t="s">
        <v>124</v>
      </c>
      <c r="I373" s="40" t="s">
        <v>113</v>
      </c>
      <c r="J373" s="40" t="s">
        <v>114</v>
      </c>
      <c r="K373" s="79">
        <v>5097</v>
      </c>
    </row>
    <row r="374" spans="1:11" ht="30">
      <c r="A374" s="36" t="s">
        <v>104</v>
      </c>
      <c r="B374" s="59" t="s">
        <v>511</v>
      </c>
      <c r="C374" s="59" t="s">
        <v>860</v>
      </c>
      <c r="D374" s="64" t="s">
        <v>860</v>
      </c>
      <c r="E374" s="59" t="s">
        <v>522</v>
      </c>
      <c r="F374" s="59">
        <v>2662411</v>
      </c>
      <c r="G374" s="157">
        <v>41278</v>
      </c>
      <c r="H374" s="40" t="s">
        <v>125</v>
      </c>
      <c r="I374" s="40" t="s">
        <v>113</v>
      </c>
      <c r="J374" s="40" t="s">
        <v>114</v>
      </c>
      <c r="K374" s="79">
        <v>1150</v>
      </c>
    </row>
    <row r="375" spans="1:11" ht="30">
      <c r="A375" s="36" t="s">
        <v>104</v>
      </c>
      <c r="B375" s="59" t="s">
        <v>511</v>
      </c>
      <c r="C375" s="59" t="s">
        <v>860</v>
      </c>
      <c r="D375" s="64" t="s">
        <v>860</v>
      </c>
      <c r="E375" s="59" t="s">
        <v>513</v>
      </c>
      <c r="F375" s="59">
        <v>691131</v>
      </c>
      <c r="G375" s="157">
        <v>41312</v>
      </c>
      <c r="H375" s="40" t="s">
        <v>126</v>
      </c>
      <c r="I375" s="40" t="s">
        <v>127</v>
      </c>
      <c r="J375" s="40" t="s">
        <v>128</v>
      </c>
      <c r="K375" s="79">
        <v>1172948</v>
      </c>
    </row>
    <row r="376" spans="1:11" ht="30">
      <c r="A376" s="36" t="s">
        <v>104</v>
      </c>
      <c r="B376" s="59" t="s">
        <v>511</v>
      </c>
      <c r="C376" s="59" t="s">
        <v>860</v>
      </c>
      <c r="D376" s="64" t="s">
        <v>860</v>
      </c>
      <c r="E376" s="59" t="s">
        <v>522</v>
      </c>
      <c r="F376" s="59">
        <v>2667115</v>
      </c>
      <c r="G376" s="157">
        <v>41313</v>
      </c>
      <c r="H376" s="40" t="s">
        <v>129</v>
      </c>
      <c r="I376" s="40" t="s">
        <v>113</v>
      </c>
      <c r="J376" s="40" t="s">
        <v>114</v>
      </c>
      <c r="K376" s="79">
        <v>18510</v>
      </c>
    </row>
    <row r="377" spans="1:11" ht="15">
      <c r="A377" s="36" t="s">
        <v>104</v>
      </c>
      <c r="B377" s="59" t="s">
        <v>541</v>
      </c>
      <c r="C377" s="59" t="s">
        <v>860</v>
      </c>
      <c r="D377" s="64" t="s">
        <v>860</v>
      </c>
      <c r="E377" s="59" t="s">
        <v>1013</v>
      </c>
      <c r="F377" s="59">
        <v>20130010</v>
      </c>
      <c r="G377" s="157">
        <v>41317</v>
      </c>
      <c r="H377" s="40" t="s">
        <v>130</v>
      </c>
      <c r="I377" s="40" t="s">
        <v>131</v>
      </c>
      <c r="J377" s="45" t="s">
        <v>132</v>
      </c>
      <c r="K377" s="79">
        <v>23800</v>
      </c>
    </row>
    <row r="378" spans="1:11" ht="30">
      <c r="A378" s="36" t="s">
        <v>104</v>
      </c>
      <c r="B378" s="59" t="s">
        <v>541</v>
      </c>
      <c r="C378" s="59" t="s">
        <v>860</v>
      </c>
      <c r="D378" s="64" t="s">
        <v>860</v>
      </c>
      <c r="E378" s="59" t="s">
        <v>1013</v>
      </c>
      <c r="F378" s="59">
        <v>20130011</v>
      </c>
      <c r="G378" s="157">
        <v>41317</v>
      </c>
      <c r="H378" s="40" t="s">
        <v>133</v>
      </c>
      <c r="I378" s="40" t="s">
        <v>134</v>
      </c>
      <c r="J378" s="40" t="s">
        <v>135</v>
      </c>
      <c r="K378" s="79">
        <v>393997</v>
      </c>
    </row>
    <row r="379" spans="1:11" ht="30">
      <c r="A379" s="36" t="s">
        <v>104</v>
      </c>
      <c r="B379" s="59" t="s">
        <v>541</v>
      </c>
      <c r="C379" s="59" t="s">
        <v>860</v>
      </c>
      <c r="D379" s="64" t="s">
        <v>860</v>
      </c>
      <c r="E379" s="59" t="s">
        <v>1334</v>
      </c>
      <c r="F379" s="59">
        <v>20130005</v>
      </c>
      <c r="G379" s="157">
        <v>41317</v>
      </c>
      <c r="H379" s="40" t="s">
        <v>136</v>
      </c>
      <c r="I379" s="40" t="s">
        <v>137</v>
      </c>
      <c r="J379" s="40" t="s">
        <v>138</v>
      </c>
      <c r="K379" s="79">
        <v>379015</v>
      </c>
    </row>
    <row r="380" spans="1:11" ht="15">
      <c r="A380" s="36" t="s">
        <v>104</v>
      </c>
      <c r="B380" s="59" t="s">
        <v>511</v>
      </c>
      <c r="C380" s="59" t="s">
        <v>860</v>
      </c>
      <c r="D380" s="64" t="s">
        <v>860</v>
      </c>
      <c r="E380" s="59" t="s">
        <v>513</v>
      </c>
      <c r="F380" s="163">
        <v>1409179</v>
      </c>
      <c r="G380" s="157">
        <v>41317</v>
      </c>
      <c r="H380" s="40" t="s">
        <v>139</v>
      </c>
      <c r="I380" s="40" t="s">
        <v>140</v>
      </c>
      <c r="J380" s="40" t="s">
        <v>141</v>
      </c>
      <c r="K380" s="79">
        <v>12470</v>
      </c>
    </row>
    <row r="381" spans="1:11" ht="30">
      <c r="A381" s="36" t="s">
        <v>104</v>
      </c>
      <c r="B381" s="202" t="s">
        <v>1409</v>
      </c>
      <c r="C381" s="202" t="s">
        <v>1397</v>
      </c>
      <c r="D381" s="203">
        <v>41229</v>
      </c>
      <c r="E381" s="59" t="s">
        <v>1013</v>
      </c>
      <c r="F381" s="59">
        <v>20130012</v>
      </c>
      <c r="G381" s="157">
        <v>41319</v>
      </c>
      <c r="H381" s="40" t="s">
        <v>142</v>
      </c>
      <c r="I381" s="40" t="s">
        <v>77</v>
      </c>
      <c r="J381" s="40" t="s">
        <v>562</v>
      </c>
      <c r="K381" s="79">
        <v>896728</v>
      </c>
    </row>
    <row r="382" spans="1:11" ht="30">
      <c r="A382" s="36" t="s">
        <v>104</v>
      </c>
      <c r="B382" s="59" t="s">
        <v>541</v>
      </c>
      <c r="C382" s="59" t="s">
        <v>860</v>
      </c>
      <c r="D382" s="64" t="s">
        <v>860</v>
      </c>
      <c r="E382" s="59" t="s">
        <v>1334</v>
      </c>
      <c r="F382" s="59">
        <v>20130006</v>
      </c>
      <c r="G382" s="157">
        <v>41320</v>
      </c>
      <c r="H382" s="40" t="s">
        <v>143</v>
      </c>
      <c r="I382" s="40" t="s">
        <v>144</v>
      </c>
      <c r="J382" s="40" t="s">
        <v>145</v>
      </c>
      <c r="K382" s="161">
        <v>330000</v>
      </c>
    </row>
    <row r="383" spans="1:11" ht="15">
      <c r="A383" s="36" t="s">
        <v>104</v>
      </c>
      <c r="B383" s="59" t="s">
        <v>541</v>
      </c>
      <c r="C383" s="59" t="s">
        <v>860</v>
      </c>
      <c r="D383" s="64" t="s">
        <v>860</v>
      </c>
      <c r="E383" s="59" t="s">
        <v>1334</v>
      </c>
      <c r="F383" s="59">
        <v>20130007</v>
      </c>
      <c r="G383" s="157">
        <v>41323</v>
      </c>
      <c r="H383" s="59" t="s">
        <v>146</v>
      </c>
      <c r="I383" s="40" t="s">
        <v>147</v>
      </c>
      <c r="J383" s="40" t="s">
        <v>148</v>
      </c>
      <c r="K383" s="79">
        <v>119000</v>
      </c>
    </row>
    <row r="384" spans="1:11" ht="30">
      <c r="A384" s="36" t="s">
        <v>104</v>
      </c>
      <c r="B384" s="222" t="s">
        <v>1414</v>
      </c>
      <c r="C384" s="59" t="s">
        <v>860</v>
      </c>
      <c r="D384" s="64" t="s">
        <v>860</v>
      </c>
      <c r="E384" s="59" t="s">
        <v>513</v>
      </c>
      <c r="F384" s="59">
        <v>126</v>
      </c>
      <c r="G384" s="157">
        <v>41323</v>
      </c>
      <c r="H384" s="59" t="s">
        <v>149</v>
      </c>
      <c r="I384" s="40" t="s">
        <v>150</v>
      </c>
      <c r="J384" s="40" t="s">
        <v>151</v>
      </c>
      <c r="K384" s="79">
        <v>46700</v>
      </c>
    </row>
    <row r="385" spans="1:11" ht="30">
      <c r="A385" s="36" t="s">
        <v>104</v>
      </c>
      <c r="B385" s="222" t="s">
        <v>1414</v>
      </c>
      <c r="C385" s="59" t="s">
        <v>860</v>
      </c>
      <c r="D385" s="64" t="s">
        <v>860</v>
      </c>
      <c r="E385" s="59" t="s">
        <v>1013</v>
      </c>
      <c r="F385" s="59">
        <v>20130013</v>
      </c>
      <c r="G385" s="157">
        <v>41324</v>
      </c>
      <c r="H385" s="40" t="s">
        <v>152</v>
      </c>
      <c r="I385" s="40" t="s">
        <v>714</v>
      </c>
      <c r="J385" s="40" t="s">
        <v>715</v>
      </c>
      <c r="K385" s="79">
        <v>314187</v>
      </c>
    </row>
    <row r="386" spans="1:11" ht="45">
      <c r="A386" s="36" t="s">
        <v>104</v>
      </c>
      <c r="B386" s="222" t="s">
        <v>1414</v>
      </c>
      <c r="C386" s="59" t="s">
        <v>860</v>
      </c>
      <c r="D386" s="64" t="s">
        <v>860</v>
      </c>
      <c r="E386" s="59" t="s">
        <v>1013</v>
      </c>
      <c r="F386" s="59">
        <v>20130014</v>
      </c>
      <c r="G386" s="157">
        <v>41325</v>
      </c>
      <c r="H386" s="40" t="s">
        <v>153</v>
      </c>
      <c r="I386" s="40" t="s">
        <v>714</v>
      </c>
      <c r="J386" s="40" t="s">
        <v>715</v>
      </c>
      <c r="K386" s="79">
        <v>156549</v>
      </c>
    </row>
    <row r="387" spans="1:11" ht="45">
      <c r="A387" s="36" t="s">
        <v>104</v>
      </c>
      <c r="B387" s="222" t="s">
        <v>1414</v>
      </c>
      <c r="C387" s="59" t="s">
        <v>860</v>
      </c>
      <c r="D387" s="64" t="s">
        <v>860</v>
      </c>
      <c r="E387" s="59" t="s">
        <v>1013</v>
      </c>
      <c r="F387" s="59">
        <v>20130015</v>
      </c>
      <c r="G387" s="157">
        <v>41325</v>
      </c>
      <c r="H387" s="40" t="s">
        <v>154</v>
      </c>
      <c r="I387" s="40" t="s">
        <v>714</v>
      </c>
      <c r="J387" s="40" t="s">
        <v>715</v>
      </c>
      <c r="K387" s="79">
        <v>121009</v>
      </c>
    </row>
    <row r="388" spans="1:11" ht="30">
      <c r="A388" s="36" t="s">
        <v>104</v>
      </c>
      <c r="B388" s="59" t="s">
        <v>511</v>
      </c>
      <c r="C388" s="59" t="s">
        <v>860</v>
      </c>
      <c r="D388" s="64" t="s">
        <v>860</v>
      </c>
      <c r="E388" s="59" t="s">
        <v>513</v>
      </c>
      <c r="F388" s="59">
        <v>692532</v>
      </c>
      <c r="G388" s="157">
        <v>41325</v>
      </c>
      <c r="H388" s="40" t="s">
        <v>155</v>
      </c>
      <c r="I388" s="40" t="s">
        <v>127</v>
      </c>
      <c r="J388" s="40" t="s">
        <v>128</v>
      </c>
      <c r="K388" s="79">
        <v>357858</v>
      </c>
    </row>
    <row r="389" spans="1:11" ht="45">
      <c r="A389" s="36" t="s">
        <v>104</v>
      </c>
      <c r="B389" s="222" t="s">
        <v>1414</v>
      </c>
      <c r="C389" s="59" t="s">
        <v>860</v>
      </c>
      <c r="D389" s="64" t="s">
        <v>860</v>
      </c>
      <c r="E389" s="59" t="s">
        <v>1013</v>
      </c>
      <c r="F389" s="59">
        <v>20130016</v>
      </c>
      <c r="G389" s="157">
        <v>41327</v>
      </c>
      <c r="H389" s="40" t="s">
        <v>156</v>
      </c>
      <c r="I389" s="40" t="s">
        <v>714</v>
      </c>
      <c r="J389" s="40" t="s">
        <v>715</v>
      </c>
      <c r="K389" s="79">
        <v>129539</v>
      </c>
    </row>
    <row r="390" spans="1:11" ht="15">
      <c r="A390" s="36" t="s">
        <v>104</v>
      </c>
      <c r="B390" s="59" t="s">
        <v>541</v>
      </c>
      <c r="C390" s="59" t="s">
        <v>860</v>
      </c>
      <c r="D390" s="64" t="s">
        <v>860</v>
      </c>
      <c r="E390" s="59" t="s">
        <v>1334</v>
      </c>
      <c r="F390" s="59">
        <v>20130008</v>
      </c>
      <c r="G390" s="157">
        <v>41330</v>
      </c>
      <c r="H390" s="40" t="s">
        <v>157</v>
      </c>
      <c r="I390" s="59" t="s">
        <v>158</v>
      </c>
      <c r="J390" s="59" t="s">
        <v>159</v>
      </c>
      <c r="K390" s="79">
        <v>172500</v>
      </c>
    </row>
    <row r="391" spans="1:11" ht="30">
      <c r="A391" s="36" t="s">
        <v>104</v>
      </c>
      <c r="B391" s="59" t="s">
        <v>541</v>
      </c>
      <c r="C391" s="59" t="s">
        <v>860</v>
      </c>
      <c r="D391" s="64" t="s">
        <v>860</v>
      </c>
      <c r="E391" s="59" t="s">
        <v>513</v>
      </c>
      <c r="F391" s="59">
        <v>693480</v>
      </c>
      <c r="G391" s="157">
        <v>41331</v>
      </c>
      <c r="H391" s="40" t="s">
        <v>160</v>
      </c>
      <c r="I391" s="40" t="s">
        <v>127</v>
      </c>
      <c r="J391" s="40" t="s">
        <v>128</v>
      </c>
      <c r="K391" s="79">
        <v>154784</v>
      </c>
    </row>
    <row r="392" spans="1:11" ht="30">
      <c r="A392" s="36" t="s">
        <v>104</v>
      </c>
      <c r="B392" s="59" t="s">
        <v>541</v>
      </c>
      <c r="C392" s="59" t="s">
        <v>860</v>
      </c>
      <c r="D392" s="64" t="s">
        <v>860</v>
      </c>
      <c r="E392" s="59" t="s">
        <v>513</v>
      </c>
      <c r="F392" s="59">
        <v>693532</v>
      </c>
      <c r="G392" s="157">
        <v>41331</v>
      </c>
      <c r="H392" s="40" t="s">
        <v>160</v>
      </c>
      <c r="I392" s="40" t="s">
        <v>127</v>
      </c>
      <c r="J392" s="40" t="s">
        <v>128</v>
      </c>
      <c r="K392" s="79">
        <v>75026</v>
      </c>
    </row>
    <row r="393" spans="1:11" ht="30">
      <c r="A393" s="36" t="s">
        <v>104</v>
      </c>
      <c r="B393" s="59" t="s">
        <v>541</v>
      </c>
      <c r="C393" s="59" t="s">
        <v>860</v>
      </c>
      <c r="D393" s="64" t="s">
        <v>860</v>
      </c>
      <c r="E393" s="59" t="s">
        <v>513</v>
      </c>
      <c r="F393" s="59">
        <v>693629</v>
      </c>
      <c r="G393" s="157">
        <v>41331</v>
      </c>
      <c r="H393" s="40" t="s">
        <v>161</v>
      </c>
      <c r="I393" s="40" t="s">
        <v>127</v>
      </c>
      <c r="J393" s="40" t="s">
        <v>128</v>
      </c>
      <c r="K393" s="79">
        <v>304773</v>
      </c>
    </row>
    <row r="394" spans="1:11" ht="30">
      <c r="A394" s="36" t="s">
        <v>104</v>
      </c>
      <c r="B394" s="222" t="s">
        <v>1414</v>
      </c>
      <c r="C394" s="59" t="s">
        <v>860</v>
      </c>
      <c r="D394" s="64" t="s">
        <v>860</v>
      </c>
      <c r="E394" s="59" t="s">
        <v>1013</v>
      </c>
      <c r="F394" s="59">
        <v>20130017</v>
      </c>
      <c r="G394" s="157">
        <v>41332</v>
      </c>
      <c r="H394" s="40" t="s">
        <v>162</v>
      </c>
      <c r="I394" s="40" t="s">
        <v>714</v>
      </c>
      <c r="J394" s="40" t="s">
        <v>715</v>
      </c>
      <c r="K394" s="79">
        <v>112209</v>
      </c>
    </row>
    <row r="395" spans="1:11" ht="30">
      <c r="A395" s="36" t="s">
        <v>104</v>
      </c>
      <c r="B395" s="222" t="s">
        <v>1414</v>
      </c>
      <c r="C395" s="59" t="s">
        <v>860</v>
      </c>
      <c r="D395" s="64" t="s">
        <v>860</v>
      </c>
      <c r="E395" s="59" t="s">
        <v>1013</v>
      </c>
      <c r="F395" s="59">
        <v>20130018</v>
      </c>
      <c r="G395" s="157">
        <v>41332</v>
      </c>
      <c r="H395" s="40" t="s">
        <v>163</v>
      </c>
      <c r="I395" s="40" t="s">
        <v>714</v>
      </c>
      <c r="J395" s="40" t="s">
        <v>715</v>
      </c>
      <c r="K395" s="79">
        <v>135109</v>
      </c>
    </row>
    <row r="396" spans="1:11" ht="15">
      <c r="A396" s="36" t="s">
        <v>104</v>
      </c>
      <c r="B396" s="59" t="s">
        <v>541</v>
      </c>
      <c r="C396" s="59" t="s">
        <v>860</v>
      </c>
      <c r="D396" s="64" t="s">
        <v>860</v>
      </c>
      <c r="E396" s="59" t="s">
        <v>1334</v>
      </c>
      <c r="F396" s="59">
        <v>20130009</v>
      </c>
      <c r="G396" s="157">
        <v>41332</v>
      </c>
      <c r="H396" s="40" t="s">
        <v>164</v>
      </c>
      <c r="I396" s="59" t="s">
        <v>165</v>
      </c>
      <c r="J396" s="59" t="s">
        <v>419</v>
      </c>
      <c r="K396" s="79">
        <v>107901</v>
      </c>
    </row>
    <row r="397" spans="1:11" ht="15">
      <c r="A397" s="36" t="s">
        <v>104</v>
      </c>
      <c r="B397" s="59" t="s">
        <v>541</v>
      </c>
      <c r="C397" s="59" t="s">
        <v>860</v>
      </c>
      <c r="D397" s="64" t="s">
        <v>860</v>
      </c>
      <c r="E397" s="59" t="s">
        <v>1334</v>
      </c>
      <c r="F397" s="59">
        <v>20130010</v>
      </c>
      <c r="G397" s="157">
        <v>41332</v>
      </c>
      <c r="H397" s="40" t="s">
        <v>166</v>
      </c>
      <c r="I397" s="40" t="s">
        <v>167</v>
      </c>
      <c r="J397" s="40" t="s">
        <v>168</v>
      </c>
      <c r="K397" s="79">
        <v>19635</v>
      </c>
    </row>
    <row r="398" spans="1:11" ht="30">
      <c r="A398" s="36" t="s">
        <v>104</v>
      </c>
      <c r="B398" s="222" t="s">
        <v>1414</v>
      </c>
      <c r="C398" s="59" t="s">
        <v>860</v>
      </c>
      <c r="D398" s="64" t="s">
        <v>860</v>
      </c>
      <c r="E398" s="59" t="s">
        <v>633</v>
      </c>
      <c r="F398" s="59">
        <v>196702</v>
      </c>
      <c r="G398" s="157">
        <v>41331</v>
      </c>
      <c r="H398" s="40" t="s">
        <v>169</v>
      </c>
      <c r="I398" s="40" t="s">
        <v>170</v>
      </c>
      <c r="J398" s="40" t="s">
        <v>171</v>
      </c>
      <c r="K398" s="79">
        <v>66797</v>
      </c>
    </row>
    <row r="399" spans="1:11" ht="30.75" thickBot="1">
      <c r="A399" s="36" t="s">
        <v>104</v>
      </c>
      <c r="B399" s="59" t="s">
        <v>511</v>
      </c>
      <c r="C399" s="59" t="s">
        <v>860</v>
      </c>
      <c r="D399" s="64" t="s">
        <v>860</v>
      </c>
      <c r="E399" s="68" t="s">
        <v>522</v>
      </c>
      <c r="F399" s="68">
        <v>42974503</v>
      </c>
      <c r="G399" s="159">
        <v>41333</v>
      </c>
      <c r="H399" s="51" t="s">
        <v>172</v>
      </c>
      <c r="I399" s="51" t="s">
        <v>173</v>
      </c>
      <c r="J399" s="51" t="s">
        <v>174</v>
      </c>
      <c r="K399" s="151">
        <v>16310</v>
      </c>
    </row>
    <row r="400" spans="1:11" ht="15">
      <c r="A400" s="35" t="s">
        <v>696</v>
      </c>
      <c r="B400" s="35" t="s">
        <v>541</v>
      </c>
      <c r="C400" s="140" t="s">
        <v>512</v>
      </c>
      <c r="D400" s="140" t="s">
        <v>512</v>
      </c>
      <c r="E400" s="28" t="s">
        <v>697</v>
      </c>
      <c r="F400" s="55">
        <v>20130008</v>
      </c>
      <c r="G400" s="156">
        <v>41309</v>
      </c>
      <c r="H400" s="55" t="s">
        <v>698</v>
      </c>
      <c r="I400" s="28" t="s">
        <v>699</v>
      </c>
      <c r="J400" s="33" t="s">
        <v>700</v>
      </c>
      <c r="K400" s="74">
        <v>106200</v>
      </c>
    </row>
    <row r="401" spans="1:11" ht="15">
      <c r="A401" s="36" t="s">
        <v>696</v>
      </c>
      <c r="B401" s="36" t="s">
        <v>541</v>
      </c>
      <c r="C401" s="59" t="s">
        <v>512</v>
      </c>
      <c r="D401" s="59" t="s">
        <v>512</v>
      </c>
      <c r="E401" s="36" t="s">
        <v>697</v>
      </c>
      <c r="F401" s="140">
        <v>20130009</v>
      </c>
      <c r="G401" s="164">
        <v>41309</v>
      </c>
      <c r="H401" s="59" t="s">
        <v>282</v>
      </c>
      <c r="I401" s="36" t="s">
        <v>701</v>
      </c>
      <c r="J401" s="45" t="s">
        <v>702</v>
      </c>
      <c r="K401" s="161">
        <v>74332</v>
      </c>
    </row>
    <row r="402" spans="1:11" ht="15">
      <c r="A402" s="36" t="s">
        <v>696</v>
      </c>
      <c r="B402" s="36" t="s">
        <v>541</v>
      </c>
      <c r="C402" s="59" t="s">
        <v>512</v>
      </c>
      <c r="D402" s="59" t="s">
        <v>512</v>
      </c>
      <c r="E402" s="36" t="s">
        <v>697</v>
      </c>
      <c r="F402" s="140">
        <v>20130010</v>
      </c>
      <c r="G402" s="164">
        <v>41318</v>
      </c>
      <c r="H402" s="59" t="s">
        <v>703</v>
      </c>
      <c r="I402" s="36" t="s">
        <v>704</v>
      </c>
      <c r="J402" s="45" t="s">
        <v>705</v>
      </c>
      <c r="K402" s="161">
        <v>35000</v>
      </c>
    </row>
    <row r="403" spans="1:11" ht="30">
      <c r="A403" s="36" t="s">
        <v>696</v>
      </c>
      <c r="B403" s="36" t="s">
        <v>525</v>
      </c>
      <c r="C403" s="59" t="s">
        <v>512</v>
      </c>
      <c r="D403" s="59" t="s">
        <v>512</v>
      </c>
      <c r="E403" s="59" t="s">
        <v>539</v>
      </c>
      <c r="F403" s="140">
        <v>20130021</v>
      </c>
      <c r="G403" s="164">
        <v>41306</v>
      </c>
      <c r="H403" s="140" t="s">
        <v>706</v>
      </c>
      <c r="I403" s="36" t="s">
        <v>707</v>
      </c>
      <c r="J403" s="45" t="s">
        <v>708</v>
      </c>
      <c r="K403" s="161">
        <v>440518</v>
      </c>
    </row>
    <row r="404" spans="1:11" ht="30">
      <c r="A404" s="36" t="s">
        <v>696</v>
      </c>
      <c r="B404" s="36" t="s">
        <v>525</v>
      </c>
      <c r="C404" s="59" t="s">
        <v>512</v>
      </c>
      <c r="D404" s="59" t="s">
        <v>512</v>
      </c>
      <c r="E404" s="59" t="s">
        <v>539</v>
      </c>
      <c r="F404" s="140">
        <v>20130022</v>
      </c>
      <c r="G404" s="164">
        <v>41310</v>
      </c>
      <c r="H404" s="140" t="s">
        <v>709</v>
      </c>
      <c r="I404" s="36" t="s">
        <v>710</v>
      </c>
      <c r="J404" s="45" t="s">
        <v>711</v>
      </c>
      <c r="K404" s="161">
        <v>1593299</v>
      </c>
    </row>
    <row r="405" spans="1:11" ht="30">
      <c r="A405" s="36" t="s">
        <v>696</v>
      </c>
      <c r="B405" s="36" t="s">
        <v>525</v>
      </c>
      <c r="C405" s="59" t="s">
        <v>512</v>
      </c>
      <c r="D405" s="59" t="s">
        <v>512</v>
      </c>
      <c r="E405" s="59" t="s">
        <v>539</v>
      </c>
      <c r="F405" s="59">
        <v>20130023</v>
      </c>
      <c r="G405" s="157">
        <v>41313</v>
      </c>
      <c r="H405" s="140" t="s">
        <v>712</v>
      </c>
      <c r="I405" s="59" t="s">
        <v>707</v>
      </c>
      <c r="J405" s="59" t="s">
        <v>708</v>
      </c>
      <c r="K405" s="79">
        <v>250438</v>
      </c>
    </row>
    <row r="406" spans="1:11" ht="30">
      <c r="A406" s="36" t="s">
        <v>696</v>
      </c>
      <c r="B406" s="36" t="s">
        <v>525</v>
      </c>
      <c r="C406" s="59" t="s">
        <v>512</v>
      </c>
      <c r="D406" s="59" t="s">
        <v>512</v>
      </c>
      <c r="E406" s="59" t="s">
        <v>539</v>
      </c>
      <c r="F406" s="59">
        <v>20130024</v>
      </c>
      <c r="G406" s="157">
        <v>41320</v>
      </c>
      <c r="H406" s="59" t="s">
        <v>713</v>
      </c>
      <c r="I406" s="59" t="s">
        <v>714</v>
      </c>
      <c r="J406" s="59" t="s">
        <v>715</v>
      </c>
      <c r="K406" s="79">
        <v>164800</v>
      </c>
    </row>
    <row r="407" spans="1:11" ht="15">
      <c r="A407" s="36" t="s">
        <v>696</v>
      </c>
      <c r="B407" s="36" t="s">
        <v>541</v>
      </c>
      <c r="C407" s="59" t="s">
        <v>512</v>
      </c>
      <c r="D407" s="59" t="s">
        <v>512</v>
      </c>
      <c r="E407" s="59" t="s">
        <v>539</v>
      </c>
      <c r="F407" s="59">
        <v>20130025</v>
      </c>
      <c r="G407" s="157">
        <v>41330</v>
      </c>
      <c r="H407" s="140" t="s">
        <v>283</v>
      </c>
      <c r="I407" s="59" t="s">
        <v>716</v>
      </c>
      <c r="J407" s="59" t="s">
        <v>717</v>
      </c>
      <c r="K407" s="79">
        <v>390000</v>
      </c>
    </row>
    <row r="408" spans="1:11" ht="30">
      <c r="A408" s="36" t="s">
        <v>696</v>
      </c>
      <c r="B408" s="36" t="s">
        <v>525</v>
      </c>
      <c r="C408" s="59" t="s">
        <v>512</v>
      </c>
      <c r="D408" s="59" t="s">
        <v>512</v>
      </c>
      <c r="E408" s="59" t="s">
        <v>539</v>
      </c>
      <c r="F408" s="59">
        <v>20130026</v>
      </c>
      <c r="G408" s="157">
        <v>41330</v>
      </c>
      <c r="H408" s="140" t="s">
        <v>718</v>
      </c>
      <c r="I408" s="59" t="s">
        <v>714</v>
      </c>
      <c r="J408" s="59" t="s">
        <v>715</v>
      </c>
      <c r="K408" s="79">
        <v>587000</v>
      </c>
    </row>
    <row r="409" spans="1:11" ht="30">
      <c r="A409" s="36" t="s">
        <v>696</v>
      </c>
      <c r="B409" s="59" t="s">
        <v>511</v>
      </c>
      <c r="C409" s="59" t="s">
        <v>512</v>
      </c>
      <c r="D409" s="59" t="s">
        <v>512</v>
      </c>
      <c r="E409" s="59" t="s">
        <v>522</v>
      </c>
      <c r="F409" s="59">
        <v>1256437</v>
      </c>
      <c r="G409" s="157">
        <v>41313</v>
      </c>
      <c r="H409" s="140" t="s">
        <v>719</v>
      </c>
      <c r="I409" s="59" t="s">
        <v>720</v>
      </c>
      <c r="J409" s="59" t="s">
        <v>721</v>
      </c>
      <c r="K409" s="79">
        <v>323950</v>
      </c>
    </row>
    <row r="410" spans="1:11" ht="30">
      <c r="A410" s="36" t="s">
        <v>696</v>
      </c>
      <c r="B410" s="59" t="s">
        <v>511</v>
      </c>
      <c r="C410" s="59" t="s">
        <v>512</v>
      </c>
      <c r="D410" s="59" t="s">
        <v>512</v>
      </c>
      <c r="E410" s="59" t="s">
        <v>522</v>
      </c>
      <c r="F410" s="59">
        <v>1256265</v>
      </c>
      <c r="G410" s="157">
        <v>41313</v>
      </c>
      <c r="H410" s="59" t="s">
        <v>722</v>
      </c>
      <c r="I410" s="59" t="s">
        <v>720</v>
      </c>
      <c r="J410" s="59" t="s">
        <v>721</v>
      </c>
      <c r="K410" s="79">
        <v>442800</v>
      </c>
    </row>
    <row r="411" spans="1:11" ht="30">
      <c r="A411" s="36" t="s">
        <v>696</v>
      </c>
      <c r="B411" s="59" t="s">
        <v>511</v>
      </c>
      <c r="C411" s="59" t="s">
        <v>512</v>
      </c>
      <c r="D411" s="59" t="s">
        <v>512</v>
      </c>
      <c r="E411" s="59" t="s">
        <v>522</v>
      </c>
      <c r="F411" s="59">
        <v>243254</v>
      </c>
      <c r="G411" s="157">
        <v>41319</v>
      </c>
      <c r="H411" s="59" t="s">
        <v>723</v>
      </c>
      <c r="I411" s="59" t="s">
        <v>724</v>
      </c>
      <c r="J411" s="59" t="s">
        <v>725</v>
      </c>
      <c r="K411" s="79">
        <v>53750</v>
      </c>
    </row>
    <row r="412" spans="1:11" ht="15">
      <c r="A412" s="36" t="s">
        <v>696</v>
      </c>
      <c r="B412" s="59" t="s">
        <v>511</v>
      </c>
      <c r="C412" s="59" t="s">
        <v>512</v>
      </c>
      <c r="D412" s="59" t="s">
        <v>512</v>
      </c>
      <c r="E412" s="59" t="s">
        <v>522</v>
      </c>
      <c r="F412" s="59">
        <v>13126112</v>
      </c>
      <c r="G412" s="157">
        <v>41333</v>
      </c>
      <c r="H412" s="59" t="s">
        <v>726</v>
      </c>
      <c r="I412" s="59" t="s">
        <v>727</v>
      </c>
      <c r="J412" s="59" t="s">
        <v>728</v>
      </c>
      <c r="K412" s="79">
        <v>89350</v>
      </c>
    </row>
    <row r="413" spans="1:11" ht="30">
      <c r="A413" s="36" t="s">
        <v>696</v>
      </c>
      <c r="B413" s="59" t="s">
        <v>511</v>
      </c>
      <c r="C413" s="59" t="s">
        <v>512</v>
      </c>
      <c r="D413" s="59" t="s">
        <v>512</v>
      </c>
      <c r="E413" s="59" t="s">
        <v>513</v>
      </c>
      <c r="F413" s="59">
        <v>3047720</v>
      </c>
      <c r="G413" s="157">
        <v>41326</v>
      </c>
      <c r="H413" s="59" t="s">
        <v>729</v>
      </c>
      <c r="I413" s="59" t="s">
        <v>727</v>
      </c>
      <c r="J413" s="59" t="s">
        <v>728</v>
      </c>
      <c r="K413" s="79">
        <v>331375</v>
      </c>
    </row>
    <row r="414" spans="1:11" ht="15">
      <c r="A414" s="36" t="s">
        <v>696</v>
      </c>
      <c r="B414" s="59" t="s">
        <v>511</v>
      </c>
      <c r="C414" s="59" t="s">
        <v>512</v>
      </c>
      <c r="D414" s="59" t="s">
        <v>512</v>
      </c>
      <c r="E414" s="59" t="s">
        <v>513</v>
      </c>
      <c r="F414" s="59">
        <v>1665737</v>
      </c>
      <c r="G414" s="157">
        <v>41319</v>
      </c>
      <c r="H414" s="59" t="s">
        <v>730</v>
      </c>
      <c r="I414" s="59" t="s">
        <v>731</v>
      </c>
      <c r="J414" s="59" t="s">
        <v>510</v>
      </c>
      <c r="K414" s="79">
        <v>344703</v>
      </c>
    </row>
    <row r="415" spans="1:11" ht="15">
      <c r="A415" s="36" t="s">
        <v>696</v>
      </c>
      <c r="B415" s="59" t="s">
        <v>511</v>
      </c>
      <c r="C415" s="59" t="s">
        <v>512</v>
      </c>
      <c r="D415" s="59" t="s">
        <v>512</v>
      </c>
      <c r="E415" s="59" t="s">
        <v>513</v>
      </c>
      <c r="F415" s="59">
        <v>1661265</v>
      </c>
      <c r="G415" s="157">
        <v>41326</v>
      </c>
      <c r="H415" s="59" t="s">
        <v>732</v>
      </c>
      <c r="I415" s="59" t="s">
        <v>731</v>
      </c>
      <c r="J415" s="59" t="s">
        <v>510</v>
      </c>
      <c r="K415" s="79">
        <v>110625</v>
      </c>
    </row>
    <row r="416" spans="1:11" ht="15">
      <c r="A416" s="36" t="s">
        <v>696</v>
      </c>
      <c r="B416" s="59" t="s">
        <v>511</v>
      </c>
      <c r="C416" s="59" t="s">
        <v>512</v>
      </c>
      <c r="D416" s="59" t="s">
        <v>512</v>
      </c>
      <c r="E416" s="59" t="s">
        <v>513</v>
      </c>
      <c r="F416" s="59">
        <v>29877311</v>
      </c>
      <c r="G416" s="157">
        <v>41313</v>
      </c>
      <c r="H416" s="59" t="s">
        <v>733</v>
      </c>
      <c r="I416" s="59" t="s">
        <v>734</v>
      </c>
      <c r="J416" s="59" t="s">
        <v>735</v>
      </c>
      <c r="K416" s="79">
        <v>16225</v>
      </c>
    </row>
    <row r="417" spans="1:11" ht="15">
      <c r="A417" s="36" t="s">
        <v>696</v>
      </c>
      <c r="B417" s="59" t="s">
        <v>511</v>
      </c>
      <c r="C417" s="59" t="s">
        <v>512</v>
      </c>
      <c r="D417" s="59" t="s">
        <v>512</v>
      </c>
      <c r="E417" s="59" t="s">
        <v>513</v>
      </c>
      <c r="F417" s="59">
        <v>29877332</v>
      </c>
      <c r="G417" s="157">
        <v>41313</v>
      </c>
      <c r="H417" s="59" t="s">
        <v>736</v>
      </c>
      <c r="I417" s="59" t="s">
        <v>734</v>
      </c>
      <c r="J417" s="59" t="s">
        <v>735</v>
      </c>
      <c r="K417" s="79">
        <v>13641</v>
      </c>
    </row>
    <row r="418" spans="1:11" ht="15">
      <c r="A418" s="36" t="s">
        <v>696</v>
      </c>
      <c r="B418" s="59" t="s">
        <v>511</v>
      </c>
      <c r="C418" s="59" t="s">
        <v>512</v>
      </c>
      <c r="D418" s="59" t="s">
        <v>512</v>
      </c>
      <c r="E418" s="59" t="s">
        <v>513</v>
      </c>
      <c r="F418" s="59">
        <v>29877339</v>
      </c>
      <c r="G418" s="157">
        <v>41313</v>
      </c>
      <c r="H418" s="59" t="s">
        <v>737</v>
      </c>
      <c r="I418" s="59" t="s">
        <v>734</v>
      </c>
      <c r="J418" s="59" t="s">
        <v>735</v>
      </c>
      <c r="K418" s="79">
        <v>37232</v>
      </c>
    </row>
    <row r="419" spans="1:11" ht="15">
      <c r="A419" s="36" t="s">
        <v>696</v>
      </c>
      <c r="B419" s="59" t="s">
        <v>511</v>
      </c>
      <c r="C419" s="59" t="s">
        <v>512</v>
      </c>
      <c r="D419" s="59" t="s">
        <v>512</v>
      </c>
      <c r="E419" s="59" t="s">
        <v>513</v>
      </c>
      <c r="F419" s="163">
        <v>38679</v>
      </c>
      <c r="G419" s="157">
        <v>41313</v>
      </c>
      <c r="H419" s="59" t="s">
        <v>738</v>
      </c>
      <c r="I419" s="59" t="s">
        <v>734</v>
      </c>
      <c r="J419" s="59" t="s">
        <v>735</v>
      </c>
      <c r="K419" s="79">
        <v>14073</v>
      </c>
    </row>
    <row r="420" spans="1:11" ht="15.75" thickBot="1">
      <c r="A420" s="47" t="s">
        <v>696</v>
      </c>
      <c r="B420" s="68" t="s">
        <v>504</v>
      </c>
      <c r="C420" s="68" t="s">
        <v>739</v>
      </c>
      <c r="D420" s="69">
        <v>41333</v>
      </c>
      <c r="E420" s="68" t="s">
        <v>633</v>
      </c>
      <c r="F420" s="165">
        <v>144</v>
      </c>
      <c r="G420" s="159">
        <v>41333</v>
      </c>
      <c r="H420" s="68" t="s">
        <v>740</v>
      </c>
      <c r="I420" s="68" t="s">
        <v>741</v>
      </c>
      <c r="J420" s="68" t="s">
        <v>742</v>
      </c>
      <c r="K420" s="151">
        <v>289000</v>
      </c>
    </row>
    <row r="421" spans="1:11" ht="30">
      <c r="A421" s="57" t="s">
        <v>1195</v>
      </c>
      <c r="B421" s="57" t="s">
        <v>541</v>
      </c>
      <c r="C421" s="57" t="s">
        <v>860</v>
      </c>
      <c r="D421" s="57" t="s">
        <v>860</v>
      </c>
      <c r="E421" s="57" t="s">
        <v>539</v>
      </c>
      <c r="F421" s="28">
        <v>20130027</v>
      </c>
      <c r="G421" s="56">
        <v>41306</v>
      </c>
      <c r="H421" s="57" t="s">
        <v>284</v>
      </c>
      <c r="I421" s="57" t="s">
        <v>388</v>
      </c>
      <c r="J421" s="166" t="s">
        <v>747</v>
      </c>
      <c r="K421" s="152">
        <v>602213</v>
      </c>
    </row>
    <row r="422" spans="1:11" ht="30">
      <c r="A422" s="61" t="s">
        <v>1195</v>
      </c>
      <c r="B422" s="61" t="s">
        <v>541</v>
      </c>
      <c r="C422" s="61" t="s">
        <v>860</v>
      </c>
      <c r="D422" s="61" t="s">
        <v>860</v>
      </c>
      <c r="E422" s="61" t="s">
        <v>697</v>
      </c>
      <c r="F422" s="36">
        <v>20130010</v>
      </c>
      <c r="G422" s="60">
        <v>41306</v>
      </c>
      <c r="H422" s="61" t="s">
        <v>285</v>
      </c>
      <c r="I422" s="61" t="s">
        <v>1196</v>
      </c>
      <c r="J422" s="63" t="s">
        <v>1197</v>
      </c>
      <c r="K422" s="80">
        <v>37500</v>
      </c>
    </row>
    <row r="423" spans="1:11" ht="30">
      <c r="A423" s="61" t="s">
        <v>1195</v>
      </c>
      <c r="B423" s="61" t="s">
        <v>504</v>
      </c>
      <c r="C423" s="61" t="s">
        <v>860</v>
      </c>
      <c r="D423" s="61" t="s">
        <v>860</v>
      </c>
      <c r="E423" s="61" t="s">
        <v>539</v>
      </c>
      <c r="F423" s="36">
        <v>20130028</v>
      </c>
      <c r="G423" s="60">
        <v>41312</v>
      </c>
      <c r="H423" s="61" t="s">
        <v>286</v>
      </c>
      <c r="I423" s="61" t="s">
        <v>1198</v>
      </c>
      <c r="J423" s="63" t="s">
        <v>1199</v>
      </c>
      <c r="K423" s="80">
        <v>136845</v>
      </c>
    </row>
    <row r="424" spans="1:11" ht="30">
      <c r="A424" s="61" t="s">
        <v>1195</v>
      </c>
      <c r="B424" s="61" t="s">
        <v>504</v>
      </c>
      <c r="C424" s="61" t="s">
        <v>860</v>
      </c>
      <c r="D424" s="61" t="s">
        <v>860</v>
      </c>
      <c r="E424" s="61" t="s">
        <v>539</v>
      </c>
      <c r="F424" s="36">
        <v>20130029</v>
      </c>
      <c r="G424" s="60">
        <v>41313</v>
      </c>
      <c r="H424" s="61" t="s">
        <v>287</v>
      </c>
      <c r="I424" s="61" t="s">
        <v>388</v>
      </c>
      <c r="J424" s="63" t="s">
        <v>747</v>
      </c>
      <c r="K424" s="80">
        <v>602213</v>
      </c>
    </row>
    <row r="425" spans="1:11" ht="30">
      <c r="A425" s="61" t="s">
        <v>1195</v>
      </c>
      <c r="B425" s="61" t="s">
        <v>541</v>
      </c>
      <c r="C425" s="61" t="s">
        <v>860</v>
      </c>
      <c r="D425" s="61" t="s">
        <v>860</v>
      </c>
      <c r="E425" s="61" t="s">
        <v>697</v>
      </c>
      <c r="F425" s="36">
        <v>20130014</v>
      </c>
      <c r="G425" s="60">
        <v>41317</v>
      </c>
      <c r="H425" s="61" t="s">
        <v>288</v>
      </c>
      <c r="I425" s="61" t="s">
        <v>1200</v>
      </c>
      <c r="J425" s="63" t="s">
        <v>1201</v>
      </c>
      <c r="K425" s="80">
        <v>60481</v>
      </c>
    </row>
    <row r="426" spans="1:11" ht="30">
      <c r="A426" s="61" t="s">
        <v>1195</v>
      </c>
      <c r="B426" s="61" t="s">
        <v>541</v>
      </c>
      <c r="C426" s="61" t="s">
        <v>860</v>
      </c>
      <c r="D426" s="61" t="s">
        <v>860</v>
      </c>
      <c r="E426" s="61" t="s">
        <v>539</v>
      </c>
      <c r="F426" s="36">
        <v>20130030</v>
      </c>
      <c r="G426" s="60">
        <v>41318</v>
      </c>
      <c r="H426" s="61" t="s">
        <v>1202</v>
      </c>
      <c r="I426" s="61" t="s">
        <v>1203</v>
      </c>
      <c r="J426" s="63" t="s">
        <v>1204</v>
      </c>
      <c r="K426" s="80">
        <v>1521403</v>
      </c>
    </row>
    <row r="427" spans="1:11" ht="30">
      <c r="A427" s="61" t="s">
        <v>1195</v>
      </c>
      <c r="B427" s="61" t="s">
        <v>541</v>
      </c>
      <c r="C427" s="61" t="s">
        <v>860</v>
      </c>
      <c r="D427" s="61" t="s">
        <v>860</v>
      </c>
      <c r="E427" s="61" t="s">
        <v>697</v>
      </c>
      <c r="F427" s="36">
        <v>20130015</v>
      </c>
      <c r="G427" s="60">
        <v>41319</v>
      </c>
      <c r="H427" s="61" t="s">
        <v>289</v>
      </c>
      <c r="I427" s="61" t="s">
        <v>1205</v>
      </c>
      <c r="J427" s="63" t="s">
        <v>565</v>
      </c>
      <c r="K427" s="80">
        <v>474962</v>
      </c>
    </row>
    <row r="428" spans="1:11" ht="30">
      <c r="A428" s="61" t="s">
        <v>1195</v>
      </c>
      <c r="B428" s="61" t="s">
        <v>504</v>
      </c>
      <c r="C428" s="61" t="s">
        <v>1206</v>
      </c>
      <c r="D428" s="167">
        <v>41317</v>
      </c>
      <c r="E428" s="61" t="s">
        <v>539</v>
      </c>
      <c r="F428" s="36">
        <v>20130031</v>
      </c>
      <c r="G428" s="60">
        <v>41319</v>
      </c>
      <c r="H428" s="61" t="s">
        <v>1207</v>
      </c>
      <c r="I428" s="61" t="s">
        <v>1208</v>
      </c>
      <c r="J428" s="63" t="s">
        <v>1209</v>
      </c>
      <c r="K428" s="80">
        <v>416024</v>
      </c>
    </row>
    <row r="429" spans="1:11" ht="30">
      <c r="A429" s="61" t="s">
        <v>1195</v>
      </c>
      <c r="B429" s="61" t="s">
        <v>541</v>
      </c>
      <c r="C429" s="61" t="s">
        <v>860</v>
      </c>
      <c r="D429" s="61" t="s">
        <v>860</v>
      </c>
      <c r="E429" s="61" t="s">
        <v>697</v>
      </c>
      <c r="F429" s="36">
        <v>20130016</v>
      </c>
      <c r="G429" s="60">
        <v>41319</v>
      </c>
      <c r="H429" s="61" t="s">
        <v>290</v>
      </c>
      <c r="I429" s="61" t="s">
        <v>1200</v>
      </c>
      <c r="J429" s="63" t="s">
        <v>1201</v>
      </c>
      <c r="K429" s="80">
        <v>27000</v>
      </c>
    </row>
    <row r="430" spans="1:11" ht="30">
      <c r="A430" s="61" t="s">
        <v>1195</v>
      </c>
      <c r="B430" s="61" t="s">
        <v>541</v>
      </c>
      <c r="C430" s="61" t="s">
        <v>860</v>
      </c>
      <c r="D430" s="61" t="s">
        <v>860</v>
      </c>
      <c r="E430" s="61" t="s">
        <v>697</v>
      </c>
      <c r="F430" s="36">
        <v>20130017</v>
      </c>
      <c r="G430" s="60">
        <v>41319</v>
      </c>
      <c r="H430" s="61" t="s">
        <v>1210</v>
      </c>
      <c r="I430" s="61" t="s">
        <v>1211</v>
      </c>
      <c r="J430" s="63" t="s">
        <v>1212</v>
      </c>
      <c r="K430" s="80">
        <v>180001</v>
      </c>
    </row>
    <row r="431" spans="1:11" ht="30">
      <c r="A431" s="61" t="s">
        <v>1195</v>
      </c>
      <c r="B431" s="61" t="s">
        <v>541</v>
      </c>
      <c r="C431" s="61" t="s">
        <v>860</v>
      </c>
      <c r="D431" s="61" t="s">
        <v>860</v>
      </c>
      <c r="E431" s="61" t="s">
        <v>539</v>
      </c>
      <c r="F431" s="36">
        <v>20130032</v>
      </c>
      <c r="G431" s="60">
        <v>41320</v>
      </c>
      <c r="H431" s="61" t="s">
        <v>291</v>
      </c>
      <c r="I431" s="61" t="s">
        <v>1213</v>
      </c>
      <c r="J431" s="63" t="s">
        <v>1214</v>
      </c>
      <c r="K431" s="80">
        <v>1853425</v>
      </c>
    </row>
    <row r="432" spans="1:11" ht="45">
      <c r="A432" s="61" t="s">
        <v>1195</v>
      </c>
      <c r="B432" s="61" t="s">
        <v>504</v>
      </c>
      <c r="C432" s="61" t="s">
        <v>1415</v>
      </c>
      <c r="D432" s="60">
        <v>41325</v>
      </c>
      <c r="E432" s="61" t="s">
        <v>539</v>
      </c>
      <c r="F432" s="36">
        <v>20130033</v>
      </c>
      <c r="G432" s="60">
        <v>41326</v>
      </c>
      <c r="H432" s="61" t="s">
        <v>292</v>
      </c>
      <c r="I432" s="61" t="s">
        <v>293</v>
      </c>
      <c r="J432" s="63" t="s">
        <v>1215</v>
      </c>
      <c r="K432" s="80">
        <v>3998400</v>
      </c>
    </row>
    <row r="433" spans="1:11" ht="30">
      <c r="A433" s="61" t="s">
        <v>1195</v>
      </c>
      <c r="B433" s="61" t="s">
        <v>541</v>
      </c>
      <c r="C433" s="61" t="s">
        <v>860</v>
      </c>
      <c r="D433" s="61" t="s">
        <v>860</v>
      </c>
      <c r="E433" s="61" t="s">
        <v>539</v>
      </c>
      <c r="F433" s="36">
        <v>20130034</v>
      </c>
      <c r="G433" s="60">
        <v>41331</v>
      </c>
      <c r="H433" s="61" t="s">
        <v>294</v>
      </c>
      <c r="I433" s="61" t="s">
        <v>1216</v>
      </c>
      <c r="J433" s="63" t="s">
        <v>1217</v>
      </c>
      <c r="K433" s="80">
        <v>39000</v>
      </c>
    </row>
    <row r="434" spans="1:11" ht="30">
      <c r="A434" s="61" t="s">
        <v>1195</v>
      </c>
      <c r="B434" s="61" t="s">
        <v>541</v>
      </c>
      <c r="C434" s="61" t="s">
        <v>860</v>
      </c>
      <c r="D434" s="61" t="s">
        <v>860</v>
      </c>
      <c r="E434" s="61" t="s">
        <v>539</v>
      </c>
      <c r="F434" s="36">
        <v>20130018</v>
      </c>
      <c r="G434" s="60">
        <v>41332</v>
      </c>
      <c r="H434" s="61" t="s">
        <v>1218</v>
      </c>
      <c r="I434" s="61" t="s">
        <v>1219</v>
      </c>
      <c r="J434" s="63" t="s">
        <v>1220</v>
      </c>
      <c r="K434" s="80">
        <v>140000</v>
      </c>
    </row>
    <row r="435" spans="1:11" ht="30">
      <c r="A435" s="61" t="s">
        <v>1195</v>
      </c>
      <c r="B435" s="61" t="s">
        <v>541</v>
      </c>
      <c r="C435" s="61" t="s">
        <v>860</v>
      </c>
      <c r="D435" s="61" t="s">
        <v>860</v>
      </c>
      <c r="E435" s="61" t="s">
        <v>539</v>
      </c>
      <c r="F435" s="36">
        <v>20130035</v>
      </c>
      <c r="G435" s="60">
        <v>41332</v>
      </c>
      <c r="H435" s="61" t="s">
        <v>295</v>
      </c>
      <c r="I435" s="61" t="s">
        <v>1221</v>
      </c>
      <c r="J435" s="63" t="s">
        <v>1222</v>
      </c>
      <c r="K435" s="80">
        <v>190400</v>
      </c>
    </row>
    <row r="436" spans="1:11" ht="30">
      <c r="A436" s="61" t="s">
        <v>1195</v>
      </c>
      <c r="B436" s="61" t="s">
        <v>541</v>
      </c>
      <c r="C436" s="61" t="s">
        <v>860</v>
      </c>
      <c r="D436" s="61" t="s">
        <v>860</v>
      </c>
      <c r="E436" s="61" t="s">
        <v>697</v>
      </c>
      <c r="F436" s="36">
        <v>20130019</v>
      </c>
      <c r="G436" s="60">
        <v>41332</v>
      </c>
      <c r="H436" s="61" t="s">
        <v>1223</v>
      </c>
      <c r="I436" s="61" t="s">
        <v>1200</v>
      </c>
      <c r="J436" s="63" t="s">
        <v>1201</v>
      </c>
      <c r="K436" s="80">
        <v>17000</v>
      </c>
    </row>
    <row r="437" spans="1:11" ht="30">
      <c r="A437" s="61" t="s">
        <v>1195</v>
      </c>
      <c r="B437" s="61" t="s">
        <v>504</v>
      </c>
      <c r="C437" s="61" t="s">
        <v>860</v>
      </c>
      <c r="D437" s="61" t="s">
        <v>860</v>
      </c>
      <c r="E437" s="61" t="s">
        <v>539</v>
      </c>
      <c r="F437" s="36">
        <v>20130036</v>
      </c>
      <c r="G437" s="60">
        <v>41333</v>
      </c>
      <c r="H437" s="61" t="s">
        <v>1224</v>
      </c>
      <c r="I437" s="61" t="s">
        <v>714</v>
      </c>
      <c r="J437" s="63" t="s">
        <v>715</v>
      </c>
      <c r="K437" s="80">
        <v>229600</v>
      </c>
    </row>
    <row r="438" spans="1:11" ht="30">
      <c r="A438" s="61" t="s">
        <v>1195</v>
      </c>
      <c r="B438" s="61" t="s">
        <v>541</v>
      </c>
      <c r="C438" s="61" t="s">
        <v>860</v>
      </c>
      <c r="D438" s="61" t="s">
        <v>860</v>
      </c>
      <c r="E438" s="61" t="s">
        <v>539</v>
      </c>
      <c r="F438" s="36">
        <v>20130038</v>
      </c>
      <c r="G438" s="60">
        <v>41333</v>
      </c>
      <c r="H438" s="61" t="s">
        <v>1225</v>
      </c>
      <c r="I438" s="61" t="s">
        <v>1208</v>
      </c>
      <c r="J438" s="63" t="s">
        <v>1209</v>
      </c>
      <c r="K438" s="80">
        <v>184450</v>
      </c>
    </row>
    <row r="439" spans="1:11" ht="15">
      <c r="A439" s="61" t="s">
        <v>1195</v>
      </c>
      <c r="B439" s="61" t="s">
        <v>541</v>
      </c>
      <c r="C439" s="61" t="s">
        <v>860</v>
      </c>
      <c r="D439" s="61" t="s">
        <v>860</v>
      </c>
      <c r="E439" s="61" t="s">
        <v>697</v>
      </c>
      <c r="F439" s="36">
        <v>20130020</v>
      </c>
      <c r="G439" s="60">
        <v>41333</v>
      </c>
      <c r="H439" s="61" t="s">
        <v>1226</v>
      </c>
      <c r="I439" s="61" t="s">
        <v>805</v>
      </c>
      <c r="J439" s="63" t="s">
        <v>584</v>
      </c>
      <c r="K439" s="80">
        <v>343866</v>
      </c>
    </row>
    <row r="440" spans="1:11" ht="30">
      <c r="A440" s="61" t="s">
        <v>1195</v>
      </c>
      <c r="B440" s="61" t="s">
        <v>541</v>
      </c>
      <c r="C440" s="61" t="s">
        <v>860</v>
      </c>
      <c r="D440" s="61" t="s">
        <v>860</v>
      </c>
      <c r="E440" s="61" t="s">
        <v>539</v>
      </c>
      <c r="F440" s="36">
        <v>20130039</v>
      </c>
      <c r="G440" s="60">
        <v>41333</v>
      </c>
      <c r="H440" s="61" t="s">
        <v>296</v>
      </c>
      <c r="I440" s="61" t="s">
        <v>388</v>
      </c>
      <c r="J440" s="63" t="s">
        <v>747</v>
      </c>
      <c r="K440" s="80">
        <v>338003</v>
      </c>
    </row>
    <row r="441" spans="1:11" ht="30">
      <c r="A441" s="61" t="s">
        <v>1195</v>
      </c>
      <c r="B441" s="61" t="s">
        <v>541</v>
      </c>
      <c r="C441" s="61" t="s">
        <v>860</v>
      </c>
      <c r="D441" s="61" t="s">
        <v>860</v>
      </c>
      <c r="E441" s="61" t="s">
        <v>697</v>
      </c>
      <c r="F441" s="36">
        <v>20130021</v>
      </c>
      <c r="G441" s="60">
        <v>41333</v>
      </c>
      <c r="H441" s="61" t="s">
        <v>297</v>
      </c>
      <c r="I441" s="61" t="s">
        <v>1208</v>
      </c>
      <c r="J441" s="63" t="s">
        <v>1209</v>
      </c>
      <c r="K441" s="80">
        <v>388888</v>
      </c>
    </row>
    <row r="442" spans="1:11" ht="30">
      <c r="A442" s="61" t="s">
        <v>1195</v>
      </c>
      <c r="B442" s="61" t="s">
        <v>541</v>
      </c>
      <c r="C442" s="61" t="s">
        <v>860</v>
      </c>
      <c r="D442" s="61" t="s">
        <v>860</v>
      </c>
      <c r="E442" s="61" t="s">
        <v>539</v>
      </c>
      <c r="F442" s="36">
        <v>20130040</v>
      </c>
      <c r="G442" s="60">
        <v>41333</v>
      </c>
      <c r="H442" s="61" t="s">
        <v>1227</v>
      </c>
      <c r="I442" s="61" t="s">
        <v>1228</v>
      </c>
      <c r="J442" s="63" t="s">
        <v>1229</v>
      </c>
      <c r="K442" s="80">
        <v>470050</v>
      </c>
    </row>
    <row r="443" spans="1:11" ht="30">
      <c r="A443" s="61" t="s">
        <v>1195</v>
      </c>
      <c r="B443" s="61" t="s">
        <v>541</v>
      </c>
      <c r="C443" s="61" t="s">
        <v>860</v>
      </c>
      <c r="D443" s="61" t="s">
        <v>860</v>
      </c>
      <c r="E443" s="61" t="s">
        <v>697</v>
      </c>
      <c r="F443" s="36">
        <v>20130022</v>
      </c>
      <c r="G443" s="60">
        <v>41333</v>
      </c>
      <c r="H443" s="61" t="s">
        <v>1230</v>
      </c>
      <c r="I443" s="61" t="s">
        <v>701</v>
      </c>
      <c r="J443" s="63" t="s">
        <v>702</v>
      </c>
      <c r="K443" s="80">
        <v>152742</v>
      </c>
    </row>
    <row r="444" spans="1:11" ht="30">
      <c r="A444" s="61" t="s">
        <v>1195</v>
      </c>
      <c r="B444" s="61" t="s">
        <v>504</v>
      </c>
      <c r="C444" s="61" t="s">
        <v>860</v>
      </c>
      <c r="D444" s="61" t="s">
        <v>860</v>
      </c>
      <c r="E444" s="61" t="s">
        <v>539</v>
      </c>
      <c r="F444" s="36">
        <v>20130041</v>
      </c>
      <c r="G444" s="60">
        <v>41333</v>
      </c>
      <c r="H444" s="61" t="s">
        <v>1231</v>
      </c>
      <c r="I444" s="61" t="s">
        <v>714</v>
      </c>
      <c r="J444" s="63" t="s">
        <v>715</v>
      </c>
      <c r="K444" s="80">
        <v>333430</v>
      </c>
    </row>
    <row r="445" spans="1:11" ht="30">
      <c r="A445" s="61" t="s">
        <v>1195</v>
      </c>
      <c r="B445" s="61" t="s">
        <v>504</v>
      </c>
      <c r="C445" s="61" t="s">
        <v>860</v>
      </c>
      <c r="D445" s="61" t="s">
        <v>860</v>
      </c>
      <c r="E445" s="61" t="s">
        <v>539</v>
      </c>
      <c r="F445" s="36">
        <v>20130042</v>
      </c>
      <c r="G445" s="60">
        <v>41333</v>
      </c>
      <c r="H445" s="61" t="s">
        <v>1232</v>
      </c>
      <c r="I445" s="61" t="s">
        <v>714</v>
      </c>
      <c r="J445" s="63" t="s">
        <v>715</v>
      </c>
      <c r="K445" s="80">
        <v>194500</v>
      </c>
    </row>
    <row r="446" spans="1:11" ht="30">
      <c r="A446" s="61" t="s">
        <v>1195</v>
      </c>
      <c r="B446" s="61" t="s">
        <v>504</v>
      </c>
      <c r="C446" s="61" t="s">
        <v>860</v>
      </c>
      <c r="D446" s="61" t="s">
        <v>860</v>
      </c>
      <c r="E446" s="61" t="s">
        <v>539</v>
      </c>
      <c r="F446" s="36">
        <v>20130043</v>
      </c>
      <c r="G446" s="60">
        <v>41333</v>
      </c>
      <c r="H446" s="61" t="s">
        <v>1233</v>
      </c>
      <c r="I446" s="61" t="s">
        <v>714</v>
      </c>
      <c r="J446" s="63" t="s">
        <v>715</v>
      </c>
      <c r="K446" s="80">
        <v>353900</v>
      </c>
    </row>
    <row r="447" spans="1:11" ht="15">
      <c r="A447" s="61" t="s">
        <v>1195</v>
      </c>
      <c r="B447" s="61" t="s">
        <v>511</v>
      </c>
      <c r="C447" s="61" t="s">
        <v>860</v>
      </c>
      <c r="D447" s="60" t="s">
        <v>512</v>
      </c>
      <c r="E447" s="61" t="s">
        <v>633</v>
      </c>
      <c r="F447" s="36">
        <v>56835</v>
      </c>
      <c r="G447" s="60">
        <v>41332</v>
      </c>
      <c r="H447" s="61" t="s">
        <v>1234</v>
      </c>
      <c r="I447" s="61" t="s">
        <v>1235</v>
      </c>
      <c r="J447" s="61" t="s">
        <v>1236</v>
      </c>
      <c r="K447" s="80">
        <v>51700</v>
      </c>
    </row>
    <row r="448" spans="1:11" ht="15">
      <c r="A448" s="61" t="s">
        <v>1195</v>
      </c>
      <c r="B448" s="61" t="s">
        <v>511</v>
      </c>
      <c r="C448" s="61" t="s">
        <v>860</v>
      </c>
      <c r="D448" s="60" t="s">
        <v>512</v>
      </c>
      <c r="E448" s="61" t="s">
        <v>633</v>
      </c>
      <c r="F448" s="36" t="s">
        <v>1237</v>
      </c>
      <c r="G448" s="60">
        <v>41333</v>
      </c>
      <c r="H448" s="61" t="s">
        <v>1238</v>
      </c>
      <c r="I448" s="61" t="s">
        <v>1239</v>
      </c>
      <c r="J448" s="61" t="s">
        <v>1240</v>
      </c>
      <c r="K448" s="80">
        <v>997800</v>
      </c>
    </row>
    <row r="449" spans="1:11" ht="15">
      <c r="A449" s="61" t="s">
        <v>1195</v>
      </c>
      <c r="B449" s="61" t="s">
        <v>511</v>
      </c>
      <c r="C449" s="61" t="s">
        <v>860</v>
      </c>
      <c r="D449" s="60" t="s">
        <v>512</v>
      </c>
      <c r="E449" s="61" t="s">
        <v>633</v>
      </c>
      <c r="F449" s="36">
        <v>23959</v>
      </c>
      <c r="G449" s="60">
        <v>41332</v>
      </c>
      <c r="H449" s="61" t="s">
        <v>1241</v>
      </c>
      <c r="I449" s="61" t="s">
        <v>1242</v>
      </c>
      <c r="J449" s="61" t="s">
        <v>1243</v>
      </c>
      <c r="K449" s="80">
        <v>20128</v>
      </c>
    </row>
    <row r="450" spans="1:11" ht="15">
      <c r="A450" s="61" t="s">
        <v>1195</v>
      </c>
      <c r="B450" s="61" t="s">
        <v>511</v>
      </c>
      <c r="C450" s="61" t="s">
        <v>860</v>
      </c>
      <c r="D450" s="60" t="s">
        <v>512</v>
      </c>
      <c r="E450" s="61" t="s">
        <v>633</v>
      </c>
      <c r="F450" s="36" t="s">
        <v>1237</v>
      </c>
      <c r="G450" s="60">
        <v>41332</v>
      </c>
      <c r="H450" s="61" t="s">
        <v>1244</v>
      </c>
      <c r="I450" s="61" t="s">
        <v>731</v>
      </c>
      <c r="J450" s="61" t="s">
        <v>510</v>
      </c>
      <c r="K450" s="80">
        <v>258136</v>
      </c>
    </row>
    <row r="451" spans="1:11" ht="15">
      <c r="A451" s="61" t="s">
        <v>1195</v>
      </c>
      <c r="B451" s="61" t="s">
        <v>511</v>
      </c>
      <c r="C451" s="61" t="s">
        <v>860</v>
      </c>
      <c r="D451" s="60" t="s">
        <v>512</v>
      </c>
      <c r="E451" s="61" t="s">
        <v>633</v>
      </c>
      <c r="F451" s="36">
        <v>6554257</v>
      </c>
      <c r="G451" s="60">
        <v>41332</v>
      </c>
      <c r="H451" s="61" t="s">
        <v>298</v>
      </c>
      <c r="I451" s="61" t="s">
        <v>299</v>
      </c>
      <c r="J451" s="61" t="s">
        <v>911</v>
      </c>
      <c r="K451" s="80">
        <v>667347</v>
      </c>
    </row>
    <row r="452" spans="1:11" ht="15">
      <c r="A452" s="61" t="s">
        <v>1195</v>
      </c>
      <c r="B452" s="61" t="s">
        <v>511</v>
      </c>
      <c r="C452" s="61" t="s">
        <v>860</v>
      </c>
      <c r="D452" s="60" t="s">
        <v>512</v>
      </c>
      <c r="E452" s="61" t="s">
        <v>633</v>
      </c>
      <c r="F452" s="36" t="s">
        <v>1237</v>
      </c>
      <c r="G452" s="60">
        <v>41332</v>
      </c>
      <c r="H452" s="61" t="s">
        <v>300</v>
      </c>
      <c r="I452" s="61" t="s">
        <v>1245</v>
      </c>
      <c r="J452" s="61" t="s">
        <v>735</v>
      </c>
      <c r="K452" s="80">
        <v>298198</v>
      </c>
    </row>
    <row r="453" spans="1:11" ht="15">
      <c r="A453" s="61" t="s">
        <v>1195</v>
      </c>
      <c r="B453" s="61" t="s">
        <v>511</v>
      </c>
      <c r="C453" s="61" t="s">
        <v>860</v>
      </c>
      <c r="D453" s="60" t="s">
        <v>860</v>
      </c>
      <c r="E453" s="61" t="s">
        <v>633</v>
      </c>
      <c r="F453" s="36">
        <v>34504390</v>
      </c>
      <c r="G453" s="60">
        <v>41332</v>
      </c>
      <c r="H453" s="61" t="s">
        <v>301</v>
      </c>
      <c r="I453" s="61" t="s">
        <v>302</v>
      </c>
      <c r="J453" s="61" t="s">
        <v>1087</v>
      </c>
      <c r="K453" s="80">
        <v>522611</v>
      </c>
    </row>
    <row r="454" spans="1:11" ht="15">
      <c r="A454" s="61" t="s">
        <v>1195</v>
      </c>
      <c r="B454" s="61" t="s">
        <v>511</v>
      </c>
      <c r="C454" s="61" t="s">
        <v>860</v>
      </c>
      <c r="D454" s="60" t="s">
        <v>512</v>
      </c>
      <c r="E454" s="61" t="s">
        <v>633</v>
      </c>
      <c r="F454" s="36">
        <v>29173999</v>
      </c>
      <c r="G454" s="60">
        <v>41332</v>
      </c>
      <c r="H454" s="61" t="s">
        <v>303</v>
      </c>
      <c r="I454" s="61" t="s">
        <v>304</v>
      </c>
      <c r="J454" s="61" t="s">
        <v>1093</v>
      </c>
      <c r="K454" s="80">
        <v>28900</v>
      </c>
    </row>
    <row r="455" spans="1:11" ht="15.75" thickBot="1">
      <c r="A455" s="70" t="s">
        <v>1195</v>
      </c>
      <c r="B455" s="70" t="s">
        <v>511</v>
      </c>
      <c r="C455" s="70" t="s">
        <v>860</v>
      </c>
      <c r="D455" s="82" t="s">
        <v>512</v>
      </c>
      <c r="E455" s="70" t="s">
        <v>633</v>
      </c>
      <c r="F455" s="47">
        <v>6554276</v>
      </c>
      <c r="G455" s="82">
        <v>41332</v>
      </c>
      <c r="H455" s="70" t="s">
        <v>1246</v>
      </c>
      <c r="I455" s="70" t="s">
        <v>299</v>
      </c>
      <c r="J455" s="70" t="s">
        <v>911</v>
      </c>
      <c r="K455" s="83">
        <v>951074</v>
      </c>
    </row>
    <row r="456" spans="1:11" ht="30">
      <c r="A456" s="168" t="s">
        <v>503</v>
      </c>
      <c r="B456" s="57" t="s">
        <v>504</v>
      </c>
      <c r="C456" s="169" t="s">
        <v>505</v>
      </c>
      <c r="D456" s="170">
        <v>41303</v>
      </c>
      <c r="E456" s="57" t="s">
        <v>506</v>
      </c>
      <c r="F456" s="28" t="s">
        <v>507</v>
      </c>
      <c r="G456" s="171" t="s">
        <v>508</v>
      </c>
      <c r="H456" s="172" t="s">
        <v>305</v>
      </c>
      <c r="I456" s="169" t="s">
        <v>509</v>
      </c>
      <c r="J456" s="57" t="s">
        <v>510</v>
      </c>
      <c r="K456" s="173" t="s">
        <v>306</v>
      </c>
    </row>
    <row r="457" spans="1:11" ht="30">
      <c r="A457" s="61" t="s">
        <v>503</v>
      </c>
      <c r="B457" s="61" t="s">
        <v>511</v>
      </c>
      <c r="C457" s="174" t="s">
        <v>512</v>
      </c>
      <c r="D457" s="175" t="s">
        <v>512</v>
      </c>
      <c r="E457" s="61" t="s">
        <v>513</v>
      </c>
      <c r="F457" s="40" t="s">
        <v>514</v>
      </c>
      <c r="G457" s="176">
        <v>41292</v>
      </c>
      <c r="H457" s="174" t="s">
        <v>515</v>
      </c>
      <c r="I457" s="61" t="s">
        <v>516</v>
      </c>
      <c r="J457" s="61" t="s">
        <v>517</v>
      </c>
      <c r="K457" s="177">
        <v>765435</v>
      </c>
    </row>
    <row r="458" spans="1:11" ht="60">
      <c r="A458" s="61" t="s">
        <v>503</v>
      </c>
      <c r="B458" s="61" t="s">
        <v>511</v>
      </c>
      <c r="C458" s="174" t="s">
        <v>512</v>
      </c>
      <c r="D458" s="175" t="s">
        <v>512</v>
      </c>
      <c r="E458" s="61" t="s">
        <v>513</v>
      </c>
      <c r="F458" s="40" t="s">
        <v>518</v>
      </c>
      <c r="G458" s="176">
        <v>41303</v>
      </c>
      <c r="H458" s="174" t="s">
        <v>519</v>
      </c>
      <c r="I458" s="61" t="s">
        <v>516</v>
      </c>
      <c r="J458" s="61" t="s">
        <v>517</v>
      </c>
      <c r="K458" s="177">
        <v>124408</v>
      </c>
    </row>
    <row r="459" spans="1:11" ht="15">
      <c r="A459" s="61" t="s">
        <v>503</v>
      </c>
      <c r="B459" s="61" t="s">
        <v>511</v>
      </c>
      <c r="C459" s="174" t="s">
        <v>512</v>
      </c>
      <c r="D459" s="175" t="s">
        <v>512</v>
      </c>
      <c r="E459" s="61" t="s">
        <v>513</v>
      </c>
      <c r="F459" s="40">
        <v>1661660</v>
      </c>
      <c r="G459" s="176">
        <v>41305</v>
      </c>
      <c r="H459" s="174" t="s">
        <v>520</v>
      </c>
      <c r="I459" s="45" t="s">
        <v>509</v>
      </c>
      <c r="J459" s="45" t="s">
        <v>510</v>
      </c>
      <c r="K459" s="177">
        <v>696924</v>
      </c>
    </row>
    <row r="460" spans="1:11" ht="30">
      <c r="A460" s="61" t="s">
        <v>503</v>
      </c>
      <c r="B460" s="61" t="s">
        <v>511</v>
      </c>
      <c r="C460" s="174" t="s">
        <v>512</v>
      </c>
      <c r="D460" s="175" t="s">
        <v>512</v>
      </c>
      <c r="E460" s="61" t="s">
        <v>513</v>
      </c>
      <c r="F460" s="40">
        <v>9807041</v>
      </c>
      <c r="G460" s="176">
        <v>41306</v>
      </c>
      <c r="H460" s="174" t="s">
        <v>307</v>
      </c>
      <c r="I460" s="45" t="s">
        <v>308</v>
      </c>
      <c r="J460" s="45" t="s">
        <v>521</v>
      </c>
      <c r="K460" s="177">
        <v>125670</v>
      </c>
    </row>
    <row r="461" spans="1:11" ht="15">
      <c r="A461" s="61" t="s">
        <v>503</v>
      </c>
      <c r="B461" s="61" t="s">
        <v>511</v>
      </c>
      <c r="C461" s="174" t="s">
        <v>512</v>
      </c>
      <c r="D461" s="175" t="s">
        <v>512</v>
      </c>
      <c r="E461" s="61" t="s">
        <v>522</v>
      </c>
      <c r="F461" s="40">
        <v>7025490</v>
      </c>
      <c r="G461" s="176">
        <v>41309</v>
      </c>
      <c r="H461" s="174" t="s">
        <v>523</v>
      </c>
      <c r="I461" s="45" t="s">
        <v>309</v>
      </c>
      <c r="J461" s="45" t="s">
        <v>524</v>
      </c>
      <c r="K461" s="177">
        <v>38500</v>
      </c>
    </row>
    <row r="462" spans="1:11" ht="30">
      <c r="A462" s="81" t="s">
        <v>503</v>
      </c>
      <c r="B462" s="36" t="s">
        <v>525</v>
      </c>
      <c r="C462" s="174" t="s">
        <v>512</v>
      </c>
      <c r="D462" s="175" t="s">
        <v>512</v>
      </c>
      <c r="E462" s="61" t="s">
        <v>526</v>
      </c>
      <c r="F462" s="36">
        <v>20130014</v>
      </c>
      <c r="G462" s="176">
        <v>41309</v>
      </c>
      <c r="H462" s="174" t="s">
        <v>310</v>
      </c>
      <c r="I462" s="178" t="s">
        <v>527</v>
      </c>
      <c r="J462" s="45" t="s">
        <v>528</v>
      </c>
      <c r="K462" s="177">
        <v>200000</v>
      </c>
    </row>
    <row r="463" spans="1:11" ht="30">
      <c r="A463" s="81" t="s">
        <v>503</v>
      </c>
      <c r="B463" s="61" t="s">
        <v>529</v>
      </c>
      <c r="C463" s="61" t="s">
        <v>530</v>
      </c>
      <c r="D463" s="175">
        <v>41054</v>
      </c>
      <c r="E463" s="61" t="s">
        <v>526</v>
      </c>
      <c r="F463" s="36">
        <v>20130015</v>
      </c>
      <c r="G463" s="176">
        <v>41311</v>
      </c>
      <c r="H463" s="174" t="s">
        <v>311</v>
      </c>
      <c r="I463" s="178" t="s">
        <v>531</v>
      </c>
      <c r="J463" s="61" t="s">
        <v>532</v>
      </c>
      <c r="K463" s="177">
        <v>827427</v>
      </c>
    </row>
    <row r="464" spans="1:11" ht="30">
      <c r="A464" s="81" t="s">
        <v>503</v>
      </c>
      <c r="B464" s="61" t="s">
        <v>529</v>
      </c>
      <c r="C464" s="61" t="s">
        <v>530</v>
      </c>
      <c r="D464" s="175">
        <v>41054</v>
      </c>
      <c r="E464" s="61" t="s">
        <v>526</v>
      </c>
      <c r="F464" s="36">
        <v>20130016</v>
      </c>
      <c r="G464" s="176">
        <v>41311</v>
      </c>
      <c r="H464" s="174" t="s">
        <v>312</v>
      </c>
      <c r="I464" s="178" t="s">
        <v>531</v>
      </c>
      <c r="J464" s="61" t="s">
        <v>532</v>
      </c>
      <c r="K464" s="177">
        <v>284806</v>
      </c>
    </row>
    <row r="465" spans="1:11" ht="15">
      <c r="A465" s="61" t="s">
        <v>503</v>
      </c>
      <c r="B465" s="61" t="s">
        <v>511</v>
      </c>
      <c r="C465" s="174" t="s">
        <v>512</v>
      </c>
      <c r="D465" s="175" t="s">
        <v>512</v>
      </c>
      <c r="E465" s="61" t="s">
        <v>513</v>
      </c>
      <c r="F465" s="40">
        <v>1616737</v>
      </c>
      <c r="G465" s="176">
        <v>41312</v>
      </c>
      <c r="H465" s="174" t="s">
        <v>533</v>
      </c>
      <c r="I465" s="45" t="s">
        <v>534</v>
      </c>
      <c r="J465" s="45" t="s">
        <v>535</v>
      </c>
      <c r="K465" s="177">
        <v>140237</v>
      </c>
    </row>
    <row r="466" spans="1:11" ht="30">
      <c r="A466" s="61" t="s">
        <v>503</v>
      </c>
      <c r="B466" s="61" t="s">
        <v>511</v>
      </c>
      <c r="C466" s="174" t="s">
        <v>512</v>
      </c>
      <c r="D466" s="175" t="s">
        <v>512</v>
      </c>
      <c r="E466" s="81" t="s">
        <v>513</v>
      </c>
      <c r="F466" s="40" t="s">
        <v>536</v>
      </c>
      <c r="G466" s="176">
        <v>41312</v>
      </c>
      <c r="H466" s="174" t="s">
        <v>313</v>
      </c>
      <c r="I466" s="45" t="s">
        <v>516</v>
      </c>
      <c r="J466" s="61" t="s">
        <v>517</v>
      </c>
      <c r="K466" s="177">
        <v>282253</v>
      </c>
    </row>
    <row r="467" spans="1:11" ht="15">
      <c r="A467" s="61" t="s">
        <v>503</v>
      </c>
      <c r="B467" s="81" t="s">
        <v>537</v>
      </c>
      <c r="C467" s="178" t="s">
        <v>538</v>
      </c>
      <c r="D467" s="175">
        <v>41183</v>
      </c>
      <c r="E467" s="81" t="s">
        <v>539</v>
      </c>
      <c r="F467" s="179">
        <v>20130018</v>
      </c>
      <c r="G467" s="176">
        <v>41312</v>
      </c>
      <c r="H467" s="174" t="s">
        <v>314</v>
      </c>
      <c r="I467" s="178" t="s">
        <v>315</v>
      </c>
      <c r="J467" s="45" t="s">
        <v>540</v>
      </c>
      <c r="K467" s="177">
        <v>136845</v>
      </c>
    </row>
    <row r="468" spans="1:11" ht="30">
      <c r="A468" s="81" t="s">
        <v>503</v>
      </c>
      <c r="B468" s="61" t="s">
        <v>541</v>
      </c>
      <c r="C468" s="174" t="s">
        <v>512</v>
      </c>
      <c r="D468" s="175" t="s">
        <v>512</v>
      </c>
      <c r="E468" s="81" t="s">
        <v>539</v>
      </c>
      <c r="F468" s="179">
        <v>20130019</v>
      </c>
      <c r="G468" s="176">
        <v>41313</v>
      </c>
      <c r="H468" s="174" t="s">
        <v>316</v>
      </c>
      <c r="I468" s="178" t="s">
        <v>317</v>
      </c>
      <c r="J468" s="45" t="s">
        <v>542</v>
      </c>
      <c r="K468" s="177">
        <v>17850</v>
      </c>
    </row>
    <row r="469" spans="1:11" ht="15">
      <c r="A469" s="81" t="s">
        <v>503</v>
      </c>
      <c r="B469" s="81" t="s">
        <v>537</v>
      </c>
      <c r="C469" s="178" t="s">
        <v>543</v>
      </c>
      <c r="D469" s="175">
        <v>41183</v>
      </c>
      <c r="E469" s="81" t="s">
        <v>539</v>
      </c>
      <c r="F469" s="179">
        <v>20130020</v>
      </c>
      <c r="G469" s="176">
        <v>41313</v>
      </c>
      <c r="H469" s="174" t="s">
        <v>314</v>
      </c>
      <c r="I469" s="178" t="s">
        <v>315</v>
      </c>
      <c r="J469" s="45" t="s">
        <v>540</v>
      </c>
      <c r="K469" s="177">
        <v>136845</v>
      </c>
    </row>
    <row r="470" spans="1:11" ht="15">
      <c r="A470" s="61" t="s">
        <v>503</v>
      </c>
      <c r="B470" s="61" t="s">
        <v>511</v>
      </c>
      <c r="C470" s="174" t="s">
        <v>512</v>
      </c>
      <c r="D470" s="175" t="s">
        <v>512</v>
      </c>
      <c r="E470" s="61" t="s">
        <v>513</v>
      </c>
      <c r="F470" s="40">
        <v>2752356</v>
      </c>
      <c r="G470" s="176">
        <v>41313</v>
      </c>
      <c r="H470" s="174" t="s">
        <v>544</v>
      </c>
      <c r="I470" s="61" t="s">
        <v>516</v>
      </c>
      <c r="J470" s="61" t="s">
        <v>517</v>
      </c>
      <c r="K470" s="177">
        <v>396113</v>
      </c>
    </row>
    <row r="471" spans="1:11" ht="15">
      <c r="A471" s="61" t="s">
        <v>503</v>
      </c>
      <c r="B471" s="61" t="s">
        <v>511</v>
      </c>
      <c r="C471" s="174" t="s">
        <v>512</v>
      </c>
      <c r="D471" s="175" t="s">
        <v>512</v>
      </c>
      <c r="E471" s="61" t="s">
        <v>522</v>
      </c>
      <c r="F471" s="40">
        <v>7037274</v>
      </c>
      <c r="G471" s="176">
        <v>41316</v>
      </c>
      <c r="H471" s="174" t="s">
        <v>545</v>
      </c>
      <c r="I471" s="45" t="s">
        <v>309</v>
      </c>
      <c r="J471" s="45" t="s">
        <v>524</v>
      </c>
      <c r="K471" s="177">
        <v>36500</v>
      </c>
    </row>
    <row r="472" spans="1:11" ht="30">
      <c r="A472" s="81" t="s">
        <v>503</v>
      </c>
      <c r="B472" s="61" t="s">
        <v>541</v>
      </c>
      <c r="C472" s="174" t="s">
        <v>512</v>
      </c>
      <c r="D472" s="175" t="s">
        <v>512</v>
      </c>
      <c r="E472" s="61" t="s">
        <v>526</v>
      </c>
      <c r="F472" s="36">
        <v>20130017</v>
      </c>
      <c r="G472" s="176">
        <v>41318</v>
      </c>
      <c r="H472" s="174" t="s">
        <v>318</v>
      </c>
      <c r="I472" s="178" t="s">
        <v>546</v>
      </c>
      <c r="J472" s="61" t="s">
        <v>547</v>
      </c>
      <c r="K472" s="177">
        <v>366996</v>
      </c>
    </row>
    <row r="473" spans="1:11" ht="30">
      <c r="A473" s="81" t="s">
        <v>503</v>
      </c>
      <c r="B473" s="61" t="s">
        <v>541</v>
      </c>
      <c r="C473" s="174" t="s">
        <v>512</v>
      </c>
      <c r="D473" s="175" t="s">
        <v>512</v>
      </c>
      <c r="E473" s="81" t="s">
        <v>539</v>
      </c>
      <c r="F473" s="179">
        <v>20130021</v>
      </c>
      <c r="G473" s="176">
        <v>41318</v>
      </c>
      <c r="H473" s="174" t="s">
        <v>319</v>
      </c>
      <c r="I473" s="178" t="s">
        <v>317</v>
      </c>
      <c r="J473" s="45" t="s">
        <v>542</v>
      </c>
      <c r="K473" s="177">
        <v>29750</v>
      </c>
    </row>
    <row r="474" spans="1:11" ht="15">
      <c r="A474" s="61" t="s">
        <v>503</v>
      </c>
      <c r="B474" s="61" t="s">
        <v>511</v>
      </c>
      <c r="C474" s="174" t="s">
        <v>512</v>
      </c>
      <c r="D474" s="175" t="s">
        <v>512</v>
      </c>
      <c r="E474" s="61" t="s">
        <v>513</v>
      </c>
      <c r="F474" s="40">
        <v>2763442</v>
      </c>
      <c r="G474" s="176">
        <v>41323</v>
      </c>
      <c r="H474" s="174" t="s">
        <v>548</v>
      </c>
      <c r="I474" s="61" t="s">
        <v>516</v>
      </c>
      <c r="J474" s="61" t="s">
        <v>517</v>
      </c>
      <c r="K474" s="177">
        <v>494672</v>
      </c>
    </row>
    <row r="475" spans="1:11" ht="30">
      <c r="A475" s="81" t="s">
        <v>503</v>
      </c>
      <c r="B475" s="61" t="s">
        <v>541</v>
      </c>
      <c r="C475" s="174" t="s">
        <v>512</v>
      </c>
      <c r="D475" s="175" t="s">
        <v>512</v>
      </c>
      <c r="E475" s="61" t="s">
        <v>526</v>
      </c>
      <c r="F475" s="36">
        <v>20130018</v>
      </c>
      <c r="G475" s="176">
        <v>41323</v>
      </c>
      <c r="H475" s="174" t="s">
        <v>320</v>
      </c>
      <c r="I475" s="178" t="s">
        <v>549</v>
      </c>
      <c r="J475" s="61" t="s">
        <v>550</v>
      </c>
      <c r="K475" s="177">
        <v>84990</v>
      </c>
    </row>
    <row r="476" spans="1:11" ht="15">
      <c r="A476" s="61" t="s">
        <v>503</v>
      </c>
      <c r="B476" s="61" t="s">
        <v>511</v>
      </c>
      <c r="C476" s="174" t="s">
        <v>512</v>
      </c>
      <c r="D476" s="175" t="s">
        <v>512</v>
      </c>
      <c r="E476" s="61" t="s">
        <v>513</v>
      </c>
      <c r="F476" s="40">
        <v>2765040</v>
      </c>
      <c r="G476" s="176">
        <v>41324</v>
      </c>
      <c r="H476" s="174" t="s">
        <v>551</v>
      </c>
      <c r="I476" s="45" t="s">
        <v>516</v>
      </c>
      <c r="J476" s="45" t="s">
        <v>517</v>
      </c>
      <c r="K476" s="177">
        <v>90433</v>
      </c>
    </row>
    <row r="477" spans="1:11" ht="45">
      <c r="A477" s="81" t="s">
        <v>503</v>
      </c>
      <c r="B477" s="61" t="s">
        <v>552</v>
      </c>
      <c r="C477" s="174" t="s">
        <v>553</v>
      </c>
      <c r="D477" s="175">
        <v>41326</v>
      </c>
      <c r="E477" s="81" t="s">
        <v>539</v>
      </c>
      <c r="F477" s="179">
        <v>20130023</v>
      </c>
      <c r="G477" s="176">
        <v>41326</v>
      </c>
      <c r="H477" s="174" t="s">
        <v>321</v>
      </c>
      <c r="I477" s="178" t="s">
        <v>554</v>
      </c>
      <c r="J477" s="42" t="s">
        <v>555</v>
      </c>
      <c r="K477" s="177">
        <v>3448571</v>
      </c>
    </row>
    <row r="478" spans="1:11" ht="30">
      <c r="A478" s="81" t="s">
        <v>503</v>
      </c>
      <c r="B478" s="61" t="s">
        <v>541</v>
      </c>
      <c r="C478" s="174" t="s">
        <v>512</v>
      </c>
      <c r="D478" s="175" t="s">
        <v>512</v>
      </c>
      <c r="E478" s="61" t="s">
        <v>526</v>
      </c>
      <c r="F478" s="36">
        <v>20130019</v>
      </c>
      <c r="G478" s="176">
        <v>41326</v>
      </c>
      <c r="H478" s="174" t="s">
        <v>322</v>
      </c>
      <c r="I478" s="178" t="s">
        <v>556</v>
      </c>
      <c r="J478" s="61" t="s">
        <v>557</v>
      </c>
      <c r="K478" s="177">
        <v>35000</v>
      </c>
    </row>
    <row r="479" spans="1:11" ht="30">
      <c r="A479" s="81" t="s">
        <v>503</v>
      </c>
      <c r="B479" s="61" t="s">
        <v>541</v>
      </c>
      <c r="C479" s="174" t="s">
        <v>512</v>
      </c>
      <c r="D479" s="175" t="s">
        <v>512</v>
      </c>
      <c r="E479" s="61" t="s">
        <v>526</v>
      </c>
      <c r="F479" s="36">
        <v>20130020</v>
      </c>
      <c r="G479" s="176">
        <v>41326</v>
      </c>
      <c r="H479" s="174" t="s">
        <v>323</v>
      </c>
      <c r="I479" s="178" t="s">
        <v>558</v>
      </c>
      <c r="J479" s="61" t="s">
        <v>559</v>
      </c>
      <c r="K479" s="177">
        <v>159990</v>
      </c>
    </row>
    <row r="480" spans="1:11" ht="30">
      <c r="A480" s="81" t="s">
        <v>503</v>
      </c>
      <c r="B480" s="196" t="s">
        <v>1409</v>
      </c>
      <c r="C480" s="196" t="s">
        <v>1397</v>
      </c>
      <c r="D480" s="197">
        <v>41229</v>
      </c>
      <c r="E480" s="81" t="s">
        <v>539</v>
      </c>
      <c r="F480" s="179">
        <v>20130024</v>
      </c>
      <c r="G480" s="176">
        <v>41327</v>
      </c>
      <c r="H480" s="174" t="s">
        <v>560</v>
      </c>
      <c r="I480" s="178" t="s">
        <v>561</v>
      </c>
      <c r="J480" s="45" t="s">
        <v>562</v>
      </c>
      <c r="K480" s="177">
        <v>239070</v>
      </c>
    </row>
    <row r="481" spans="1:11" ht="30">
      <c r="A481" s="81" t="s">
        <v>503</v>
      </c>
      <c r="B481" s="61" t="s">
        <v>504</v>
      </c>
      <c r="C481" s="174" t="s">
        <v>563</v>
      </c>
      <c r="D481" s="175">
        <v>41326</v>
      </c>
      <c r="E481" s="61" t="s">
        <v>526</v>
      </c>
      <c r="F481" s="36">
        <v>20130021</v>
      </c>
      <c r="G481" s="176">
        <v>41327</v>
      </c>
      <c r="H481" s="174" t="s">
        <v>324</v>
      </c>
      <c r="I481" s="178" t="s">
        <v>564</v>
      </c>
      <c r="J481" s="61" t="s">
        <v>565</v>
      </c>
      <c r="K481" s="177">
        <v>125957</v>
      </c>
    </row>
    <row r="482" spans="1:11" ht="30">
      <c r="A482" s="81" t="s">
        <v>503</v>
      </c>
      <c r="B482" s="61" t="s">
        <v>504</v>
      </c>
      <c r="C482" s="174" t="s">
        <v>566</v>
      </c>
      <c r="D482" s="175">
        <v>41319</v>
      </c>
      <c r="E482" s="61" t="s">
        <v>526</v>
      </c>
      <c r="F482" s="36">
        <v>20130022</v>
      </c>
      <c r="G482" s="176">
        <v>41327</v>
      </c>
      <c r="H482" s="174" t="s">
        <v>325</v>
      </c>
      <c r="I482" s="178" t="s">
        <v>567</v>
      </c>
      <c r="J482" s="45" t="s">
        <v>568</v>
      </c>
      <c r="K482" s="177">
        <v>659804</v>
      </c>
    </row>
    <row r="483" spans="1:11" ht="30">
      <c r="A483" s="81" t="s">
        <v>503</v>
      </c>
      <c r="B483" s="61" t="s">
        <v>541</v>
      </c>
      <c r="C483" s="174" t="s">
        <v>512</v>
      </c>
      <c r="D483" s="175" t="s">
        <v>512</v>
      </c>
      <c r="E483" s="81" t="s">
        <v>539</v>
      </c>
      <c r="F483" s="36">
        <v>20130025</v>
      </c>
      <c r="G483" s="176">
        <v>41332</v>
      </c>
      <c r="H483" s="174" t="s">
        <v>326</v>
      </c>
      <c r="I483" s="178" t="s">
        <v>317</v>
      </c>
      <c r="J483" s="61" t="s">
        <v>542</v>
      </c>
      <c r="K483" s="177">
        <v>17850</v>
      </c>
    </row>
    <row r="484" spans="1:11" ht="15">
      <c r="A484" s="61" t="s">
        <v>503</v>
      </c>
      <c r="B484" s="81" t="s">
        <v>537</v>
      </c>
      <c r="C484" s="178" t="s">
        <v>543</v>
      </c>
      <c r="D484" s="175">
        <v>41183</v>
      </c>
      <c r="E484" s="81" t="s">
        <v>539</v>
      </c>
      <c r="F484" s="179">
        <v>20130026</v>
      </c>
      <c r="G484" s="176">
        <v>41332</v>
      </c>
      <c r="H484" s="174" t="s">
        <v>327</v>
      </c>
      <c r="I484" s="178" t="s">
        <v>315</v>
      </c>
      <c r="J484" s="45" t="s">
        <v>540</v>
      </c>
      <c r="K484" s="177">
        <v>137021</v>
      </c>
    </row>
    <row r="485" spans="1:11" ht="30">
      <c r="A485" s="81" t="s">
        <v>503</v>
      </c>
      <c r="B485" s="61" t="s">
        <v>541</v>
      </c>
      <c r="C485" s="174" t="s">
        <v>512</v>
      </c>
      <c r="D485" s="175" t="s">
        <v>512</v>
      </c>
      <c r="E485" s="61" t="s">
        <v>526</v>
      </c>
      <c r="F485" s="36">
        <v>20130023</v>
      </c>
      <c r="G485" s="176">
        <v>41332</v>
      </c>
      <c r="H485" s="174" t="s">
        <v>328</v>
      </c>
      <c r="I485" s="178" t="s">
        <v>329</v>
      </c>
      <c r="J485" s="61" t="s">
        <v>569</v>
      </c>
      <c r="K485" s="177">
        <v>66045</v>
      </c>
    </row>
    <row r="486" spans="1:11" ht="15.75" thickBot="1">
      <c r="A486" s="70" t="s">
        <v>503</v>
      </c>
      <c r="B486" s="70" t="s">
        <v>511</v>
      </c>
      <c r="C486" s="180" t="s">
        <v>512</v>
      </c>
      <c r="D486" s="181" t="s">
        <v>512</v>
      </c>
      <c r="E486" s="70" t="s">
        <v>513</v>
      </c>
      <c r="F486" s="51">
        <v>2698194</v>
      </c>
      <c r="G486" s="182">
        <v>41627</v>
      </c>
      <c r="H486" s="180" t="s">
        <v>570</v>
      </c>
      <c r="I486" s="70" t="s">
        <v>516</v>
      </c>
      <c r="J486" s="70" t="s">
        <v>517</v>
      </c>
      <c r="K486" s="183">
        <v>137882</v>
      </c>
    </row>
    <row r="487" spans="1:11" ht="30">
      <c r="A487" s="33" t="s">
        <v>1247</v>
      </c>
      <c r="B487" s="57" t="s">
        <v>1248</v>
      </c>
      <c r="C487" s="33" t="s">
        <v>860</v>
      </c>
      <c r="D487" s="33" t="s">
        <v>860</v>
      </c>
      <c r="E487" s="33" t="s">
        <v>539</v>
      </c>
      <c r="F487" s="29">
        <v>20130026</v>
      </c>
      <c r="G487" s="31">
        <v>41312</v>
      </c>
      <c r="H487" s="33" t="s">
        <v>1249</v>
      </c>
      <c r="I487" s="57" t="s">
        <v>611</v>
      </c>
      <c r="J487" s="166" t="s">
        <v>612</v>
      </c>
      <c r="K487" s="184">
        <v>118500</v>
      </c>
    </row>
    <row r="488" spans="1:11" ht="30">
      <c r="A488" s="45" t="s">
        <v>1247</v>
      </c>
      <c r="B488" s="61" t="s">
        <v>504</v>
      </c>
      <c r="C488" s="61" t="s">
        <v>1250</v>
      </c>
      <c r="D488" s="39">
        <v>41299</v>
      </c>
      <c r="E488" s="45" t="s">
        <v>539</v>
      </c>
      <c r="F488" s="40">
        <v>20130027</v>
      </c>
      <c r="G488" s="39">
        <v>41313</v>
      </c>
      <c r="H488" s="61" t="s">
        <v>1416</v>
      </c>
      <c r="I488" s="61" t="s">
        <v>1251</v>
      </c>
      <c r="J488" s="45" t="s">
        <v>1252</v>
      </c>
      <c r="K488" s="185">
        <v>1532895</v>
      </c>
    </row>
    <row r="489" spans="1:11" ht="15">
      <c r="A489" s="45" t="s">
        <v>1247</v>
      </c>
      <c r="B489" s="61" t="s">
        <v>504</v>
      </c>
      <c r="C489" s="61" t="s">
        <v>1253</v>
      </c>
      <c r="D489" s="60">
        <v>41306</v>
      </c>
      <c r="E489" s="45" t="s">
        <v>539</v>
      </c>
      <c r="F489" s="40">
        <v>20130028</v>
      </c>
      <c r="G489" s="39">
        <v>41316</v>
      </c>
      <c r="H489" s="45" t="s">
        <v>1254</v>
      </c>
      <c r="I489" s="45" t="s">
        <v>1255</v>
      </c>
      <c r="J489" s="45" t="s">
        <v>1256</v>
      </c>
      <c r="K489" s="80">
        <v>130156</v>
      </c>
    </row>
    <row r="490" spans="1:11" ht="15">
      <c r="A490" s="45" t="s">
        <v>1247</v>
      </c>
      <c r="B490" s="61" t="s">
        <v>504</v>
      </c>
      <c r="C490" s="61" t="s">
        <v>1253</v>
      </c>
      <c r="D490" s="60">
        <v>41306</v>
      </c>
      <c r="E490" s="45" t="s">
        <v>539</v>
      </c>
      <c r="F490" s="40">
        <v>20130029</v>
      </c>
      <c r="G490" s="39">
        <v>41316</v>
      </c>
      <c r="H490" s="45" t="s">
        <v>1254</v>
      </c>
      <c r="I490" s="45" t="s">
        <v>1255</v>
      </c>
      <c r="J490" s="45" t="s">
        <v>1256</v>
      </c>
      <c r="K490" s="80">
        <v>183706</v>
      </c>
    </row>
    <row r="491" spans="1:11" ht="30">
      <c r="A491" s="45" t="s">
        <v>1247</v>
      </c>
      <c r="B491" s="61" t="s">
        <v>504</v>
      </c>
      <c r="C491" s="61" t="s">
        <v>1257</v>
      </c>
      <c r="D491" s="60">
        <v>41316</v>
      </c>
      <c r="E491" s="45" t="s">
        <v>539</v>
      </c>
      <c r="F491" s="40">
        <v>20130030</v>
      </c>
      <c r="G491" s="39">
        <v>41316</v>
      </c>
      <c r="H491" s="61" t="s">
        <v>1258</v>
      </c>
      <c r="I491" s="45" t="s">
        <v>1259</v>
      </c>
      <c r="J491" s="61" t="s">
        <v>1260</v>
      </c>
      <c r="K491" s="80">
        <v>31111</v>
      </c>
    </row>
    <row r="492" spans="1:11" ht="15">
      <c r="A492" s="45" t="s">
        <v>1247</v>
      </c>
      <c r="B492" s="61" t="s">
        <v>504</v>
      </c>
      <c r="C492" s="61" t="s">
        <v>1261</v>
      </c>
      <c r="D492" s="39">
        <v>41317</v>
      </c>
      <c r="E492" s="45" t="s">
        <v>539</v>
      </c>
      <c r="F492" s="40">
        <v>20130007</v>
      </c>
      <c r="G492" s="39">
        <v>41318</v>
      </c>
      <c r="H492" s="61" t="s">
        <v>1262</v>
      </c>
      <c r="I492" s="45" t="s">
        <v>564</v>
      </c>
      <c r="J492" s="61" t="s">
        <v>565</v>
      </c>
      <c r="K492" s="80">
        <v>125956</v>
      </c>
    </row>
    <row r="493" spans="1:11" ht="30">
      <c r="A493" s="45" t="s">
        <v>1247</v>
      </c>
      <c r="B493" s="61" t="s">
        <v>1248</v>
      </c>
      <c r="C493" s="45" t="s">
        <v>860</v>
      </c>
      <c r="D493" s="45" t="s">
        <v>860</v>
      </c>
      <c r="E493" s="45" t="s">
        <v>539</v>
      </c>
      <c r="F493" s="40">
        <v>20130031</v>
      </c>
      <c r="G493" s="39">
        <v>41319</v>
      </c>
      <c r="H493" s="45" t="s">
        <v>1263</v>
      </c>
      <c r="I493" s="61" t="s">
        <v>611</v>
      </c>
      <c r="J493" s="63" t="s">
        <v>612</v>
      </c>
      <c r="K493" s="185">
        <v>118500</v>
      </c>
    </row>
    <row r="494" spans="1:11" ht="30">
      <c r="A494" s="45" t="s">
        <v>1247</v>
      </c>
      <c r="B494" s="61" t="s">
        <v>541</v>
      </c>
      <c r="C494" s="45" t="s">
        <v>860</v>
      </c>
      <c r="D494" s="61" t="s">
        <v>860</v>
      </c>
      <c r="E494" s="45" t="s">
        <v>697</v>
      </c>
      <c r="F494" s="40">
        <v>20130008</v>
      </c>
      <c r="G494" s="39">
        <v>41319</v>
      </c>
      <c r="H494" s="45" t="s">
        <v>1264</v>
      </c>
      <c r="I494" s="45" t="s">
        <v>1265</v>
      </c>
      <c r="J494" s="45" t="s">
        <v>1266</v>
      </c>
      <c r="K494" s="80">
        <v>1196248</v>
      </c>
    </row>
    <row r="495" spans="1:11" ht="30">
      <c r="A495" s="45" t="s">
        <v>1247</v>
      </c>
      <c r="B495" s="61" t="s">
        <v>504</v>
      </c>
      <c r="C495" s="61" t="s">
        <v>1267</v>
      </c>
      <c r="D495" s="60">
        <v>41317</v>
      </c>
      <c r="E495" s="45" t="s">
        <v>539</v>
      </c>
      <c r="F495" s="40">
        <v>20130034</v>
      </c>
      <c r="G495" s="39">
        <v>41326</v>
      </c>
      <c r="H495" s="61" t="s">
        <v>1268</v>
      </c>
      <c r="I495" s="45" t="s">
        <v>1269</v>
      </c>
      <c r="J495" s="45" t="s">
        <v>1270</v>
      </c>
      <c r="K495" s="80">
        <v>584526</v>
      </c>
    </row>
    <row r="496" spans="1:11" ht="15">
      <c r="A496" s="45" t="s">
        <v>1247</v>
      </c>
      <c r="B496" s="61" t="s">
        <v>541</v>
      </c>
      <c r="C496" s="61" t="s">
        <v>860</v>
      </c>
      <c r="D496" s="61" t="s">
        <v>860</v>
      </c>
      <c r="E496" s="45" t="s">
        <v>697</v>
      </c>
      <c r="F496" s="40">
        <v>20130010</v>
      </c>
      <c r="G496" s="39">
        <v>41327</v>
      </c>
      <c r="H496" s="61" t="s">
        <v>1271</v>
      </c>
      <c r="I496" s="45" t="s">
        <v>1272</v>
      </c>
      <c r="J496" s="42" t="s">
        <v>1273</v>
      </c>
      <c r="K496" s="80">
        <v>679960</v>
      </c>
    </row>
    <row r="497" spans="1:11" ht="15">
      <c r="A497" s="45" t="s">
        <v>1247</v>
      </c>
      <c r="B497" s="61" t="s">
        <v>541</v>
      </c>
      <c r="C497" s="61" t="s">
        <v>860</v>
      </c>
      <c r="D497" s="61" t="s">
        <v>860</v>
      </c>
      <c r="E497" s="45" t="s">
        <v>539</v>
      </c>
      <c r="F497" s="40">
        <v>20130035</v>
      </c>
      <c r="G497" s="39">
        <v>41327</v>
      </c>
      <c r="H497" s="61" t="s">
        <v>1274</v>
      </c>
      <c r="I497" s="45" t="s">
        <v>1272</v>
      </c>
      <c r="J497" s="42" t="s">
        <v>1273</v>
      </c>
      <c r="K497" s="185">
        <v>4990</v>
      </c>
    </row>
    <row r="498" spans="1:11" ht="30">
      <c r="A498" s="45" t="s">
        <v>1247</v>
      </c>
      <c r="B498" s="61" t="s">
        <v>1412</v>
      </c>
      <c r="C498" s="61" t="s">
        <v>860</v>
      </c>
      <c r="D498" s="61" t="s">
        <v>860</v>
      </c>
      <c r="E498" s="45" t="s">
        <v>539</v>
      </c>
      <c r="F498" s="40">
        <v>20130036</v>
      </c>
      <c r="G498" s="39">
        <v>41327</v>
      </c>
      <c r="H498" s="61" t="s">
        <v>1275</v>
      </c>
      <c r="I498" s="61" t="s">
        <v>611</v>
      </c>
      <c r="J498" s="63" t="s">
        <v>612</v>
      </c>
      <c r="K498" s="80">
        <v>503083</v>
      </c>
    </row>
    <row r="499" spans="1:11" ht="15">
      <c r="A499" s="45" t="s">
        <v>1247</v>
      </c>
      <c r="B499" s="61" t="s">
        <v>504</v>
      </c>
      <c r="C499" s="45" t="s">
        <v>1276</v>
      </c>
      <c r="D499" s="39">
        <v>41331</v>
      </c>
      <c r="E499" s="45" t="s">
        <v>539</v>
      </c>
      <c r="F499" s="40">
        <v>20130037</v>
      </c>
      <c r="G499" s="39">
        <v>41331</v>
      </c>
      <c r="H499" s="61" t="s">
        <v>1277</v>
      </c>
      <c r="I499" s="45" t="s">
        <v>1278</v>
      </c>
      <c r="J499" s="45" t="s">
        <v>1279</v>
      </c>
      <c r="K499" s="80">
        <v>54347</v>
      </c>
    </row>
    <row r="500" spans="1:11" ht="15">
      <c r="A500" s="45" t="s">
        <v>1247</v>
      </c>
      <c r="B500" s="61" t="s">
        <v>541</v>
      </c>
      <c r="C500" s="61" t="s">
        <v>860</v>
      </c>
      <c r="D500" s="61" t="s">
        <v>860</v>
      </c>
      <c r="E500" s="45" t="s">
        <v>697</v>
      </c>
      <c r="F500" s="40">
        <v>20130011</v>
      </c>
      <c r="G500" s="39">
        <v>41331</v>
      </c>
      <c r="H500" s="61" t="s">
        <v>1280</v>
      </c>
      <c r="I500" s="45" t="s">
        <v>580</v>
      </c>
      <c r="J500" s="45" t="s">
        <v>581</v>
      </c>
      <c r="K500" s="80">
        <v>51212</v>
      </c>
    </row>
    <row r="501" spans="1:11" ht="30">
      <c r="A501" s="45" t="s">
        <v>1247</v>
      </c>
      <c r="B501" s="61" t="s">
        <v>504</v>
      </c>
      <c r="C501" s="61" t="s">
        <v>1281</v>
      </c>
      <c r="D501" s="60">
        <v>41331</v>
      </c>
      <c r="E501" s="45" t="s">
        <v>539</v>
      </c>
      <c r="F501" s="40">
        <v>20130038</v>
      </c>
      <c r="G501" s="39">
        <v>41332</v>
      </c>
      <c r="H501" s="45" t="s">
        <v>1417</v>
      </c>
      <c r="I501" s="61" t="s">
        <v>1282</v>
      </c>
      <c r="J501" s="61" t="s">
        <v>1283</v>
      </c>
      <c r="K501" s="80">
        <v>152235</v>
      </c>
    </row>
    <row r="502" spans="1:11" ht="15">
      <c r="A502" s="45" t="s">
        <v>1284</v>
      </c>
      <c r="B502" s="61" t="s">
        <v>541</v>
      </c>
      <c r="C502" s="61" t="s">
        <v>860</v>
      </c>
      <c r="D502" s="61" t="s">
        <v>860</v>
      </c>
      <c r="E502" s="45" t="s">
        <v>697</v>
      </c>
      <c r="F502" s="40">
        <v>20130012</v>
      </c>
      <c r="G502" s="39">
        <v>41332</v>
      </c>
      <c r="H502" s="61" t="s">
        <v>1285</v>
      </c>
      <c r="I502" s="45" t="s">
        <v>1286</v>
      </c>
      <c r="J502" s="63" t="s">
        <v>1287</v>
      </c>
      <c r="K502" s="185">
        <v>678895</v>
      </c>
    </row>
    <row r="503" spans="1:11" ht="30">
      <c r="A503" s="45" t="s">
        <v>1284</v>
      </c>
      <c r="B503" s="61" t="s">
        <v>504</v>
      </c>
      <c r="C503" s="61" t="s">
        <v>1288</v>
      </c>
      <c r="D503" s="60">
        <v>41323</v>
      </c>
      <c r="E503" s="61" t="s">
        <v>860</v>
      </c>
      <c r="F503" s="36" t="s">
        <v>860</v>
      </c>
      <c r="G503" s="60" t="s">
        <v>860</v>
      </c>
      <c r="H503" s="61" t="s">
        <v>1289</v>
      </c>
      <c r="I503" s="61" t="s">
        <v>1251</v>
      </c>
      <c r="J503" s="45" t="s">
        <v>1252</v>
      </c>
      <c r="K503" s="185">
        <v>600075</v>
      </c>
    </row>
    <row r="504" spans="1:11" ht="15">
      <c r="A504" s="45" t="s">
        <v>1247</v>
      </c>
      <c r="B504" s="45" t="s">
        <v>511</v>
      </c>
      <c r="C504" s="45" t="s">
        <v>860</v>
      </c>
      <c r="D504" s="39" t="s">
        <v>860</v>
      </c>
      <c r="E504" s="45" t="s">
        <v>1290</v>
      </c>
      <c r="F504" s="40">
        <v>38394</v>
      </c>
      <c r="G504" s="39">
        <v>41332</v>
      </c>
      <c r="H504" s="45" t="s">
        <v>1291</v>
      </c>
      <c r="I504" s="45" t="s">
        <v>330</v>
      </c>
      <c r="J504" s="61" t="s">
        <v>1292</v>
      </c>
      <c r="K504" s="80">
        <v>1714441</v>
      </c>
    </row>
    <row r="505" spans="1:11" ht="15">
      <c r="A505" s="45" t="s">
        <v>1247</v>
      </c>
      <c r="B505" s="61" t="s">
        <v>511</v>
      </c>
      <c r="C505" s="45" t="s">
        <v>860</v>
      </c>
      <c r="D505" s="39" t="s">
        <v>860</v>
      </c>
      <c r="E505" s="45" t="s">
        <v>633</v>
      </c>
      <c r="F505" s="40">
        <v>10463186</v>
      </c>
      <c r="G505" s="39">
        <v>41331</v>
      </c>
      <c r="H505" s="45" t="s">
        <v>1293</v>
      </c>
      <c r="I505" s="45" t="s">
        <v>639</v>
      </c>
      <c r="J505" s="45" t="s">
        <v>640</v>
      </c>
      <c r="K505" s="80">
        <v>10043417</v>
      </c>
    </row>
    <row r="506" spans="1:11" ht="30">
      <c r="A506" s="61" t="s">
        <v>1247</v>
      </c>
      <c r="B506" s="61" t="s">
        <v>511</v>
      </c>
      <c r="C506" s="36" t="s">
        <v>860</v>
      </c>
      <c r="D506" s="60" t="s">
        <v>860</v>
      </c>
      <c r="E506" s="61" t="s">
        <v>633</v>
      </c>
      <c r="F506" s="36">
        <v>61799</v>
      </c>
      <c r="G506" s="60">
        <v>41318</v>
      </c>
      <c r="H506" s="61" t="s">
        <v>1294</v>
      </c>
      <c r="I506" s="61" t="s">
        <v>1295</v>
      </c>
      <c r="J506" s="61" t="s">
        <v>1296</v>
      </c>
      <c r="K506" s="80">
        <v>478994</v>
      </c>
    </row>
    <row r="507" spans="1:11" ht="30.75" thickBot="1">
      <c r="A507" s="53" t="s">
        <v>1247</v>
      </c>
      <c r="B507" s="53" t="s">
        <v>511</v>
      </c>
      <c r="C507" s="53" t="s">
        <v>860</v>
      </c>
      <c r="D507" s="50" t="s">
        <v>860</v>
      </c>
      <c r="E507" s="53" t="s">
        <v>1290</v>
      </c>
      <c r="F507" s="51" t="s">
        <v>1297</v>
      </c>
      <c r="G507" s="50">
        <v>41305</v>
      </c>
      <c r="H507" s="70" t="s">
        <v>1298</v>
      </c>
      <c r="I507" s="53" t="s">
        <v>509</v>
      </c>
      <c r="J507" s="70" t="s">
        <v>510</v>
      </c>
      <c r="K507" s="83">
        <v>1128516</v>
      </c>
    </row>
    <row r="508" spans="1:11" ht="30">
      <c r="A508" s="28" t="s">
        <v>571</v>
      </c>
      <c r="B508" s="57" t="s">
        <v>541</v>
      </c>
      <c r="C508" s="57" t="s">
        <v>512</v>
      </c>
      <c r="D508" s="57" t="s">
        <v>512</v>
      </c>
      <c r="E508" s="57" t="s">
        <v>572</v>
      </c>
      <c r="F508" s="28">
        <v>20130034</v>
      </c>
      <c r="G508" s="56">
        <v>41306</v>
      </c>
      <c r="H508" s="57" t="s">
        <v>573</v>
      </c>
      <c r="I508" s="57" t="s">
        <v>574</v>
      </c>
      <c r="J508" s="57" t="s">
        <v>575</v>
      </c>
      <c r="K508" s="186">
        <v>71400</v>
      </c>
    </row>
    <row r="509" spans="1:11" ht="30">
      <c r="A509" s="36" t="s">
        <v>571</v>
      </c>
      <c r="B509" s="61" t="s">
        <v>541</v>
      </c>
      <c r="C509" s="61" t="s">
        <v>512</v>
      </c>
      <c r="D509" s="61" t="s">
        <v>512</v>
      </c>
      <c r="E509" s="61" t="s">
        <v>572</v>
      </c>
      <c r="F509" s="36">
        <v>20130035</v>
      </c>
      <c r="G509" s="60">
        <v>41306</v>
      </c>
      <c r="H509" s="61" t="s">
        <v>576</v>
      </c>
      <c r="I509" s="61" t="s">
        <v>331</v>
      </c>
      <c r="J509" s="61" t="s">
        <v>577</v>
      </c>
      <c r="K509" s="187">
        <v>214200</v>
      </c>
    </row>
    <row r="510" spans="1:11" ht="15">
      <c r="A510" s="36" t="s">
        <v>571</v>
      </c>
      <c r="B510" s="61" t="s">
        <v>541</v>
      </c>
      <c r="C510" s="61" t="s">
        <v>512</v>
      </c>
      <c r="D510" s="61" t="s">
        <v>512</v>
      </c>
      <c r="E510" s="61" t="s">
        <v>578</v>
      </c>
      <c r="F510" s="36">
        <v>20130009</v>
      </c>
      <c r="G510" s="60">
        <v>41310</v>
      </c>
      <c r="H510" s="61" t="s">
        <v>579</v>
      </c>
      <c r="I510" s="61" t="s">
        <v>580</v>
      </c>
      <c r="J510" s="61" t="s">
        <v>581</v>
      </c>
      <c r="K510" s="187">
        <v>1990216</v>
      </c>
    </row>
    <row r="511" spans="1:11" ht="15">
      <c r="A511" s="36" t="s">
        <v>571</v>
      </c>
      <c r="B511" s="61" t="s">
        <v>541</v>
      </c>
      <c r="C511" s="61" t="s">
        <v>512</v>
      </c>
      <c r="D511" s="61" t="s">
        <v>512</v>
      </c>
      <c r="E511" s="61" t="s">
        <v>578</v>
      </c>
      <c r="F511" s="36">
        <v>20130010</v>
      </c>
      <c r="G511" s="60">
        <v>41310</v>
      </c>
      <c r="H511" s="61" t="s">
        <v>582</v>
      </c>
      <c r="I511" s="61" t="s">
        <v>583</v>
      </c>
      <c r="J511" s="61" t="s">
        <v>584</v>
      </c>
      <c r="K511" s="187">
        <v>92113</v>
      </c>
    </row>
    <row r="512" spans="1:11" ht="30">
      <c r="A512" s="36" t="s">
        <v>571</v>
      </c>
      <c r="B512" s="61" t="s">
        <v>541</v>
      </c>
      <c r="C512" s="61" t="s">
        <v>512</v>
      </c>
      <c r="D512" s="61" t="s">
        <v>512</v>
      </c>
      <c r="E512" s="61" t="s">
        <v>572</v>
      </c>
      <c r="F512" s="36">
        <v>20130038</v>
      </c>
      <c r="G512" s="60">
        <v>41312</v>
      </c>
      <c r="H512" s="61" t="s">
        <v>332</v>
      </c>
      <c r="I512" s="61" t="s">
        <v>585</v>
      </c>
      <c r="J512" s="61" t="s">
        <v>586</v>
      </c>
      <c r="K512" s="187">
        <v>70000</v>
      </c>
    </row>
    <row r="513" spans="1:11" ht="15">
      <c r="A513" s="36" t="s">
        <v>571</v>
      </c>
      <c r="B513" s="61" t="s">
        <v>541</v>
      </c>
      <c r="C513" s="61" t="s">
        <v>512</v>
      </c>
      <c r="D513" s="61" t="s">
        <v>512</v>
      </c>
      <c r="E513" s="61" t="s">
        <v>572</v>
      </c>
      <c r="F513" s="36">
        <v>20130039</v>
      </c>
      <c r="G513" s="60">
        <v>41313</v>
      </c>
      <c r="H513" s="61" t="s">
        <v>587</v>
      </c>
      <c r="I513" s="61" t="s">
        <v>588</v>
      </c>
      <c r="J513" s="61" t="s">
        <v>589</v>
      </c>
      <c r="K513" s="187">
        <v>141000</v>
      </c>
    </row>
    <row r="514" spans="1:11" ht="15">
      <c r="A514" s="36" t="s">
        <v>571</v>
      </c>
      <c r="B514" s="61" t="s">
        <v>541</v>
      </c>
      <c r="C514" s="61" t="s">
        <v>512</v>
      </c>
      <c r="D514" s="61" t="s">
        <v>512</v>
      </c>
      <c r="E514" s="61" t="s">
        <v>572</v>
      </c>
      <c r="F514" s="36">
        <v>20130040</v>
      </c>
      <c r="G514" s="60">
        <v>41313</v>
      </c>
      <c r="H514" s="61" t="s">
        <v>590</v>
      </c>
      <c r="I514" s="61" t="s">
        <v>588</v>
      </c>
      <c r="J514" s="61" t="s">
        <v>589</v>
      </c>
      <c r="K514" s="187">
        <v>141000</v>
      </c>
    </row>
    <row r="515" spans="1:11" ht="30">
      <c r="A515" s="36" t="s">
        <v>571</v>
      </c>
      <c r="B515" s="61" t="s">
        <v>541</v>
      </c>
      <c r="C515" s="61" t="s">
        <v>512</v>
      </c>
      <c r="D515" s="61" t="s">
        <v>512</v>
      </c>
      <c r="E515" s="61" t="s">
        <v>578</v>
      </c>
      <c r="F515" s="36">
        <v>20130011</v>
      </c>
      <c r="G515" s="60">
        <v>41316</v>
      </c>
      <c r="H515" s="61" t="s">
        <v>591</v>
      </c>
      <c r="I515" s="61" t="s">
        <v>564</v>
      </c>
      <c r="J515" s="61" t="s">
        <v>565</v>
      </c>
      <c r="K515" s="187">
        <v>126047</v>
      </c>
    </row>
    <row r="516" spans="1:11" ht="15">
      <c r="A516" s="36" t="s">
        <v>571</v>
      </c>
      <c r="B516" s="61" t="s">
        <v>541</v>
      </c>
      <c r="C516" s="61" t="s">
        <v>512</v>
      </c>
      <c r="D516" s="61" t="s">
        <v>512</v>
      </c>
      <c r="E516" s="61" t="s">
        <v>572</v>
      </c>
      <c r="F516" s="36">
        <v>20130043</v>
      </c>
      <c r="G516" s="60">
        <v>41319</v>
      </c>
      <c r="H516" s="61" t="s">
        <v>587</v>
      </c>
      <c r="I516" s="61" t="s">
        <v>588</v>
      </c>
      <c r="J516" s="61" t="s">
        <v>589</v>
      </c>
      <c r="K516" s="187">
        <v>138000</v>
      </c>
    </row>
    <row r="517" spans="1:11" ht="15">
      <c r="A517" s="36" t="s">
        <v>571</v>
      </c>
      <c r="B517" s="61" t="s">
        <v>541</v>
      </c>
      <c r="C517" s="61" t="s">
        <v>512</v>
      </c>
      <c r="D517" s="61" t="s">
        <v>512</v>
      </c>
      <c r="E517" s="61" t="s">
        <v>572</v>
      </c>
      <c r="F517" s="36">
        <v>20130044</v>
      </c>
      <c r="G517" s="60">
        <v>41320</v>
      </c>
      <c r="H517" s="61" t="s">
        <v>592</v>
      </c>
      <c r="I517" s="61" t="s">
        <v>333</v>
      </c>
      <c r="J517" s="61" t="s">
        <v>593</v>
      </c>
      <c r="K517" s="187">
        <v>35700</v>
      </c>
    </row>
    <row r="518" spans="1:11" ht="15">
      <c r="A518" s="36" t="s">
        <v>571</v>
      </c>
      <c r="B518" s="61" t="s">
        <v>541</v>
      </c>
      <c r="C518" s="61" t="s">
        <v>512</v>
      </c>
      <c r="D518" s="61" t="s">
        <v>512</v>
      </c>
      <c r="E518" s="61" t="s">
        <v>572</v>
      </c>
      <c r="F518" s="36">
        <v>20130045</v>
      </c>
      <c r="G518" s="60">
        <v>41320</v>
      </c>
      <c r="H518" s="61" t="s">
        <v>587</v>
      </c>
      <c r="I518" s="61" t="s">
        <v>594</v>
      </c>
      <c r="J518" s="61" t="s">
        <v>595</v>
      </c>
      <c r="K518" s="187">
        <v>138000</v>
      </c>
    </row>
    <row r="519" spans="1:11" ht="15">
      <c r="A519" s="36" t="s">
        <v>571</v>
      </c>
      <c r="B519" s="61" t="s">
        <v>541</v>
      </c>
      <c r="C519" s="61" t="s">
        <v>512</v>
      </c>
      <c r="D519" s="61" t="s">
        <v>512</v>
      </c>
      <c r="E519" s="61" t="s">
        <v>572</v>
      </c>
      <c r="F519" s="36">
        <v>20130046</v>
      </c>
      <c r="G519" s="60">
        <v>41320</v>
      </c>
      <c r="H519" s="61" t="s">
        <v>596</v>
      </c>
      <c r="I519" s="61" t="s">
        <v>597</v>
      </c>
      <c r="J519" s="61" t="s">
        <v>598</v>
      </c>
      <c r="K519" s="187">
        <v>80000</v>
      </c>
    </row>
    <row r="520" spans="1:11" ht="15">
      <c r="A520" s="36" t="s">
        <v>571</v>
      </c>
      <c r="B520" s="61" t="s">
        <v>541</v>
      </c>
      <c r="C520" s="61" t="s">
        <v>512</v>
      </c>
      <c r="D520" s="61" t="s">
        <v>512</v>
      </c>
      <c r="E520" s="61" t="s">
        <v>572</v>
      </c>
      <c r="F520" s="36">
        <v>20130047</v>
      </c>
      <c r="G520" s="60">
        <v>41324</v>
      </c>
      <c r="H520" s="61" t="s">
        <v>599</v>
      </c>
      <c r="I520" s="61" t="s">
        <v>600</v>
      </c>
      <c r="J520" s="61" t="s">
        <v>601</v>
      </c>
      <c r="K520" s="187">
        <v>198333</v>
      </c>
    </row>
    <row r="521" spans="1:11" ht="30">
      <c r="A521" s="36" t="s">
        <v>571</v>
      </c>
      <c r="B521" s="61" t="s">
        <v>541</v>
      </c>
      <c r="C521" s="61" t="s">
        <v>512</v>
      </c>
      <c r="D521" s="61" t="s">
        <v>512</v>
      </c>
      <c r="E521" s="61" t="s">
        <v>572</v>
      </c>
      <c r="F521" s="36">
        <v>20130048</v>
      </c>
      <c r="G521" s="60">
        <v>41325</v>
      </c>
      <c r="H521" s="61" t="s">
        <v>602</v>
      </c>
      <c r="I521" s="61" t="s">
        <v>334</v>
      </c>
      <c r="J521" s="61" t="s">
        <v>603</v>
      </c>
      <c r="K521" s="187">
        <v>162846</v>
      </c>
    </row>
    <row r="522" spans="1:11" ht="15">
      <c r="A522" s="36" t="s">
        <v>571</v>
      </c>
      <c r="B522" s="61" t="s">
        <v>541</v>
      </c>
      <c r="C522" s="61" t="s">
        <v>512</v>
      </c>
      <c r="D522" s="61" t="s">
        <v>512</v>
      </c>
      <c r="E522" s="61" t="s">
        <v>572</v>
      </c>
      <c r="F522" s="36">
        <v>20130049</v>
      </c>
      <c r="G522" s="60">
        <v>41326</v>
      </c>
      <c r="H522" s="61" t="s">
        <v>587</v>
      </c>
      <c r="I522" s="61" t="s">
        <v>604</v>
      </c>
      <c r="J522" s="61" t="s">
        <v>605</v>
      </c>
      <c r="K522" s="187">
        <v>138000</v>
      </c>
    </row>
    <row r="523" spans="1:11" ht="15">
      <c r="A523" s="36" t="s">
        <v>571</v>
      </c>
      <c r="B523" s="61" t="s">
        <v>541</v>
      </c>
      <c r="C523" s="61" t="s">
        <v>512</v>
      </c>
      <c r="D523" s="61" t="s">
        <v>512</v>
      </c>
      <c r="E523" s="61" t="s">
        <v>572</v>
      </c>
      <c r="F523" s="36">
        <v>20130050</v>
      </c>
      <c r="G523" s="60">
        <v>41326</v>
      </c>
      <c r="H523" s="61" t="s">
        <v>590</v>
      </c>
      <c r="I523" s="61" t="s">
        <v>335</v>
      </c>
      <c r="J523" s="61" t="s">
        <v>606</v>
      </c>
      <c r="K523" s="187">
        <v>138000</v>
      </c>
    </row>
    <row r="524" spans="1:11" ht="15">
      <c r="A524" s="36" t="s">
        <v>571</v>
      </c>
      <c r="B524" s="61" t="s">
        <v>541</v>
      </c>
      <c r="C524" s="61" t="s">
        <v>512</v>
      </c>
      <c r="D524" s="61" t="s">
        <v>512</v>
      </c>
      <c r="E524" s="61" t="s">
        <v>572</v>
      </c>
      <c r="F524" s="36">
        <v>20130051</v>
      </c>
      <c r="G524" s="60">
        <v>41326</v>
      </c>
      <c r="H524" s="61" t="s">
        <v>587</v>
      </c>
      <c r="I524" s="61" t="s">
        <v>604</v>
      </c>
      <c r="J524" s="61" t="s">
        <v>605</v>
      </c>
      <c r="K524" s="187">
        <v>414000</v>
      </c>
    </row>
    <row r="525" spans="1:11" ht="15">
      <c r="A525" s="36" t="s">
        <v>571</v>
      </c>
      <c r="B525" s="61" t="s">
        <v>541</v>
      </c>
      <c r="C525" s="61" t="s">
        <v>512</v>
      </c>
      <c r="D525" s="61" t="s">
        <v>512</v>
      </c>
      <c r="E525" s="61" t="s">
        <v>572</v>
      </c>
      <c r="F525" s="36">
        <v>20130052</v>
      </c>
      <c r="G525" s="60">
        <v>41326</v>
      </c>
      <c r="H525" s="61" t="s">
        <v>587</v>
      </c>
      <c r="I525" s="61" t="s">
        <v>336</v>
      </c>
      <c r="J525" s="61" t="s">
        <v>607</v>
      </c>
      <c r="K525" s="187">
        <v>138000</v>
      </c>
    </row>
    <row r="526" spans="1:11" ht="15">
      <c r="A526" s="36" t="s">
        <v>571</v>
      </c>
      <c r="B526" s="61" t="s">
        <v>541</v>
      </c>
      <c r="C526" s="61" t="s">
        <v>512</v>
      </c>
      <c r="D526" s="61" t="s">
        <v>512</v>
      </c>
      <c r="E526" s="61" t="s">
        <v>572</v>
      </c>
      <c r="F526" s="36">
        <v>20130053</v>
      </c>
      <c r="G526" s="60">
        <v>41326</v>
      </c>
      <c r="H526" s="61" t="s">
        <v>590</v>
      </c>
      <c r="I526" s="61" t="s">
        <v>608</v>
      </c>
      <c r="J526" s="61" t="s">
        <v>609</v>
      </c>
      <c r="K526" s="187">
        <v>1777776</v>
      </c>
    </row>
    <row r="527" spans="1:11" ht="15">
      <c r="A527" s="36" t="s">
        <v>571</v>
      </c>
      <c r="B527" s="61" t="s">
        <v>541</v>
      </c>
      <c r="C527" s="61" t="s">
        <v>512</v>
      </c>
      <c r="D527" s="61" t="s">
        <v>512</v>
      </c>
      <c r="E527" s="61" t="s">
        <v>572</v>
      </c>
      <c r="F527" s="36">
        <v>20130055</v>
      </c>
      <c r="G527" s="60">
        <v>41327</v>
      </c>
      <c r="H527" s="61" t="s">
        <v>610</v>
      </c>
      <c r="I527" s="61" t="s">
        <v>611</v>
      </c>
      <c r="J527" s="61" t="s">
        <v>612</v>
      </c>
      <c r="K527" s="187">
        <v>503083</v>
      </c>
    </row>
    <row r="528" spans="1:11" ht="15">
      <c r="A528" s="36" t="s">
        <v>571</v>
      </c>
      <c r="B528" s="61" t="s">
        <v>541</v>
      </c>
      <c r="C528" s="61" t="s">
        <v>512</v>
      </c>
      <c r="D528" s="61" t="s">
        <v>512</v>
      </c>
      <c r="E528" s="61" t="s">
        <v>572</v>
      </c>
      <c r="F528" s="36">
        <v>20130056</v>
      </c>
      <c r="G528" s="60">
        <v>41327</v>
      </c>
      <c r="H528" s="61" t="s">
        <v>613</v>
      </c>
      <c r="I528" s="61" t="s">
        <v>585</v>
      </c>
      <c r="J528" s="61" t="s">
        <v>586</v>
      </c>
      <c r="K528" s="187">
        <v>90000</v>
      </c>
    </row>
    <row r="529" spans="1:11" ht="15">
      <c r="A529" s="36" t="s">
        <v>571</v>
      </c>
      <c r="B529" s="61" t="s">
        <v>541</v>
      </c>
      <c r="C529" s="61" t="s">
        <v>512</v>
      </c>
      <c r="D529" s="61" t="s">
        <v>512</v>
      </c>
      <c r="E529" s="61" t="s">
        <v>578</v>
      </c>
      <c r="F529" s="36">
        <v>20130012</v>
      </c>
      <c r="G529" s="60">
        <v>41327</v>
      </c>
      <c r="H529" s="61" t="s">
        <v>614</v>
      </c>
      <c r="I529" s="61" t="s">
        <v>337</v>
      </c>
      <c r="J529" s="61" t="s">
        <v>615</v>
      </c>
      <c r="K529" s="187">
        <v>437920</v>
      </c>
    </row>
    <row r="530" spans="1:11" ht="15">
      <c r="A530" s="36" t="s">
        <v>571</v>
      </c>
      <c r="B530" s="61" t="s">
        <v>541</v>
      </c>
      <c r="C530" s="61" t="s">
        <v>512</v>
      </c>
      <c r="D530" s="61" t="s">
        <v>512</v>
      </c>
      <c r="E530" s="61" t="s">
        <v>572</v>
      </c>
      <c r="F530" s="36">
        <v>20130057</v>
      </c>
      <c r="G530" s="60">
        <v>41330</v>
      </c>
      <c r="H530" s="61" t="s">
        <v>587</v>
      </c>
      <c r="I530" s="61" t="s">
        <v>335</v>
      </c>
      <c r="J530" s="61" t="s">
        <v>606</v>
      </c>
      <c r="K530" s="187">
        <v>138000</v>
      </c>
    </row>
    <row r="531" spans="1:11" ht="15">
      <c r="A531" s="36" t="s">
        <v>571</v>
      </c>
      <c r="B531" s="61" t="s">
        <v>541</v>
      </c>
      <c r="C531" s="61" t="s">
        <v>512</v>
      </c>
      <c r="D531" s="61" t="s">
        <v>512</v>
      </c>
      <c r="E531" s="61" t="s">
        <v>572</v>
      </c>
      <c r="F531" s="36">
        <v>20130058</v>
      </c>
      <c r="G531" s="60">
        <v>41330</v>
      </c>
      <c r="H531" s="61" t="s">
        <v>616</v>
      </c>
      <c r="I531" s="61" t="s">
        <v>611</v>
      </c>
      <c r="J531" s="61" t="s">
        <v>612</v>
      </c>
      <c r="K531" s="187">
        <v>104759</v>
      </c>
    </row>
    <row r="532" spans="1:11" ht="30">
      <c r="A532" s="36" t="s">
        <v>571</v>
      </c>
      <c r="B532" s="61" t="s">
        <v>541</v>
      </c>
      <c r="C532" s="61" t="s">
        <v>512</v>
      </c>
      <c r="D532" s="61" t="s">
        <v>512</v>
      </c>
      <c r="E532" s="61" t="s">
        <v>572</v>
      </c>
      <c r="F532" s="36">
        <v>20130059</v>
      </c>
      <c r="G532" s="60">
        <v>41331</v>
      </c>
      <c r="H532" s="61" t="s">
        <v>617</v>
      </c>
      <c r="I532" s="61" t="s">
        <v>333</v>
      </c>
      <c r="J532" s="61" t="s">
        <v>593</v>
      </c>
      <c r="K532" s="187">
        <v>1062500</v>
      </c>
    </row>
    <row r="533" spans="1:11" ht="15">
      <c r="A533" s="36" t="s">
        <v>571</v>
      </c>
      <c r="B533" s="61" t="s">
        <v>541</v>
      </c>
      <c r="C533" s="61" t="s">
        <v>512</v>
      </c>
      <c r="D533" s="61" t="s">
        <v>512</v>
      </c>
      <c r="E533" s="61" t="s">
        <v>572</v>
      </c>
      <c r="F533" s="36">
        <v>20130060</v>
      </c>
      <c r="G533" s="60">
        <v>41332</v>
      </c>
      <c r="H533" s="61" t="s">
        <v>618</v>
      </c>
      <c r="I533" s="61" t="s">
        <v>619</v>
      </c>
      <c r="J533" s="61" t="s">
        <v>620</v>
      </c>
      <c r="K533" s="187">
        <v>23566</v>
      </c>
    </row>
    <row r="534" spans="1:11" ht="15">
      <c r="A534" s="36" t="s">
        <v>571</v>
      </c>
      <c r="B534" s="61" t="s">
        <v>541</v>
      </c>
      <c r="C534" s="61" t="s">
        <v>512</v>
      </c>
      <c r="D534" s="61" t="s">
        <v>512</v>
      </c>
      <c r="E534" s="61" t="s">
        <v>578</v>
      </c>
      <c r="F534" s="36">
        <v>20130013</v>
      </c>
      <c r="G534" s="60">
        <v>41332</v>
      </c>
      <c r="H534" s="61" t="s">
        <v>621</v>
      </c>
      <c r="I534" s="61" t="s">
        <v>622</v>
      </c>
      <c r="J534" s="61" t="s">
        <v>623</v>
      </c>
      <c r="K534" s="187">
        <v>144977</v>
      </c>
    </row>
    <row r="535" spans="1:11" ht="15">
      <c r="A535" s="36" t="s">
        <v>571</v>
      </c>
      <c r="B535" s="61" t="s">
        <v>541</v>
      </c>
      <c r="C535" s="61" t="s">
        <v>512</v>
      </c>
      <c r="D535" s="61" t="s">
        <v>512</v>
      </c>
      <c r="E535" s="61" t="s">
        <v>578</v>
      </c>
      <c r="F535" s="36">
        <v>20130014</v>
      </c>
      <c r="G535" s="60">
        <v>41333</v>
      </c>
      <c r="H535" s="61" t="s">
        <v>624</v>
      </c>
      <c r="I535" s="61" t="s">
        <v>625</v>
      </c>
      <c r="J535" s="61" t="s">
        <v>626</v>
      </c>
      <c r="K535" s="187">
        <v>536372</v>
      </c>
    </row>
    <row r="536" spans="1:11" ht="30">
      <c r="A536" s="36" t="s">
        <v>571</v>
      </c>
      <c r="B536" s="61" t="s">
        <v>541</v>
      </c>
      <c r="C536" s="61" t="s">
        <v>512</v>
      </c>
      <c r="D536" s="61" t="s">
        <v>512</v>
      </c>
      <c r="E536" s="61" t="s">
        <v>578</v>
      </c>
      <c r="F536" s="36">
        <v>20130015</v>
      </c>
      <c r="G536" s="60">
        <v>41333</v>
      </c>
      <c r="H536" s="61" t="s">
        <v>627</v>
      </c>
      <c r="I536" s="61" t="s">
        <v>628</v>
      </c>
      <c r="J536" s="61" t="s">
        <v>629</v>
      </c>
      <c r="K536" s="187">
        <v>253452</v>
      </c>
    </row>
    <row r="537" spans="1:11" ht="15">
      <c r="A537" s="36" t="s">
        <v>571</v>
      </c>
      <c r="B537" s="61" t="s">
        <v>541</v>
      </c>
      <c r="C537" s="61" t="s">
        <v>512</v>
      </c>
      <c r="D537" s="61" t="s">
        <v>512</v>
      </c>
      <c r="E537" s="61" t="s">
        <v>572</v>
      </c>
      <c r="F537" s="36">
        <v>20130016</v>
      </c>
      <c r="G537" s="60">
        <v>41333</v>
      </c>
      <c r="H537" s="61" t="s">
        <v>630</v>
      </c>
      <c r="I537" s="61" t="s">
        <v>631</v>
      </c>
      <c r="J537" s="61" t="s">
        <v>632</v>
      </c>
      <c r="K537" s="187">
        <v>32725</v>
      </c>
    </row>
    <row r="538" spans="1:11" ht="15">
      <c r="A538" s="35" t="s">
        <v>571</v>
      </c>
      <c r="B538" s="75" t="s">
        <v>511</v>
      </c>
      <c r="C538" s="75" t="s">
        <v>512</v>
      </c>
      <c r="D538" s="61" t="s">
        <v>512</v>
      </c>
      <c r="E538" s="61" t="s">
        <v>633</v>
      </c>
      <c r="F538" s="59">
        <v>13804053</v>
      </c>
      <c r="G538" s="60">
        <v>41318</v>
      </c>
      <c r="H538" s="61" t="s">
        <v>634</v>
      </c>
      <c r="I538" s="61" t="s">
        <v>635</v>
      </c>
      <c r="J538" s="61" t="s">
        <v>636</v>
      </c>
      <c r="K538" s="80">
        <v>143850</v>
      </c>
    </row>
    <row r="539" spans="1:11" ht="15">
      <c r="A539" s="35" t="s">
        <v>571</v>
      </c>
      <c r="B539" s="75" t="s">
        <v>511</v>
      </c>
      <c r="C539" s="75" t="s">
        <v>512</v>
      </c>
      <c r="D539" s="61" t="s">
        <v>512</v>
      </c>
      <c r="E539" s="61" t="s">
        <v>633</v>
      </c>
      <c r="F539" s="59">
        <v>413365</v>
      </c>
      <c r="G539" s="60">
        <v>41330</v>
      </c>
      <c r="H539" s="61" t="s">
        <v>637</v>
      </c>
      <c r="I539" s="61" t="s">
        <v>635</v>
      </c>
      <c r="J539" s="61" t="s">
        <v>636</v>
      </c>
      <c r="K539" s="80">
        <v>320460</v>
      </c>
    </row>
    <row r="540" spans="1:11" ht="15">
      <c r="A540" s="35" t="s">
        <v>571</v>
      </c>
      <c r="B540" s="75" t="s">
        <v>511</v>
      </c>
      <c r="C540" s="75" t="s">
        <v>512</v>
      </c>
      <c r="D540" s="61" t="s">
        <v>512</v>
      </c>
      <c r="E540" s="61" t="s">
        <v>633</v>
      </c>
      <c r="F540" s="59">
        <v>10419575</v>
      </c>
      <c r="G540" s="60">
        <v>41320</v>
      </c>
      <c r="H540" s="61" t="s">
        <v>638</v>
      </c>
      <c r="I540" s="61" t="s">
        <v>639</v>
      </c>
      <c r="J540" s="61" t="s">
        <v>640</v>
      </c>
      <c r="K540" s="80">
        <v>2191616</v>
      </c>
    </row>
    <row r="541" spans="1:11" ht="15">
      <c r="A541" s="35" t="s">
        <v>571</v>
      </c>
      <c r="B541" s="75" t="s">
        <v>511</v>
      </c>
      <c r="C541" s="75" t="s">
        <v>512</v>
      </c>
      <c r="D541" s="61" t="s">
        <v>512</v>
      </c>
      <c r="E541" s="61" t="s">
        <v>633</v>
      </c>
      <c r="F541" s="59">
        <v>10450340</v>
      </c>
      <c r="G541" s="60">
        <v>41330</v>
      </c>
      <c r="H541" s="61" t="s">
        <v>641</v>
      </c>
      <c r="I541" s="61" t="s">
        <v>639</v>
      </c>
      <c r="J541" s="61" t="s">
        <v>640</v>
      </c>
      <c r="K541" s="80">
        <v>1535302</v>
      </c>
    </row>
    <row r="542" spans="1:11" ht="15">
      <c r="A542" s="35" t="s">
        <v>571</v>
      </c>
      <c r="B542" s="75" t="s">
        <v>511</v>
      </c>
      <c r="C542" s="75" t="s">
        <v>512</v>
      </c>
      <c r="D542" s="61" t="s">
        <v>512</v>
      </c>
      <c r="E542" s="61" t="s">
        <v>633</v>
      </c>
      <c r="F542" s="59">
        <v>10426529</v>
      </c>
      <c r="G542" s="60">
        <v>41324</v>
      </c>
      <c r="H542" s="61" t="s">
        <v>642</v>
      </c>
      <c r="I542" s="61" t="s">
        <v>639</v>
      </c>
      <c r="J542" s="61" t="s">
        <v>640</v>
      </c>
      <c r="K542" s="80">
        <v>1650348</v>
      </c>
    </row>
    <row r="543" spans="1:11" ht="30">
      <c r="A543" s="35" t="s">
        <v>571</v>
      </c>
      <c r="B543" s="61" t="s">
        <v>504</v>
      </c>
      <c r="C543" s="61" t="s">
        <v>643</v>
      </c>
      <c r="D543" s="167">
        <v>41310</v>
      </c>
      <c r="E543" s="61" t="s">
        <v>572</v>
      </c>
      <c r="F543" s="36">
        <v>20130041</v>
      </c>
      <c r="G543" s="60">
        <v>41318</v>
      </c>
      <c r="H543" s="36" t="s">
        <v>644</v>
      </c>
      <c r="I543" s="61" t="s">
        <v>645</v>
      </c>
      <c r="J543" s="61" t="s">
        <v>646</v>
      </c>
      <c r="K543" s="154">
        <v>196957</v>
      </c>
    </row>
    <row r="544" spans="1:11" ht="30">
      <c r="A544" s="35" t="s">
        <v>571</v>
      </c>
      <c r="B544" s="75" t="s">
        <v>504</v>
      </c>
      <c r="C544" s="75" t="s">
        <v>647</v>
      </c>
      <c r="D544" s="76">
        <v>41306</v>
      </c>
      <c r="E544" s="75" t="s">
        <v>572</v>
      </c>
      <c r="F544" s="35">
        <v>20130036</v>
      </c>
      <c r="G544" s="78">
        <v>41309</v>
      </c>
      <c r="H544" s="35" t="s">
        <v>648</v>
      </c>
      <c r="I544" s="75" t="s">
        <v>649</v>
      </c>
      <c r="J544" s="75" t="s">
        <v>650</v>
      </c>
      <c r="K544" s="139">
        <v>3620853</v>
      </c>
    </row>
    <row r="545" spans="1:11" ht="15">
      <c r="A545" s="35" t="s">
        <v>571</v>
      </c>
      <c r="B545" s="35" t="s">
        <v>537</v>
      </c>
      <c r="C545" s="140" t="s">
        <v>651</v>
      </c>
      <c r="D545" s="141">
        <v>41183</v>
      </c>
      <c r="E545" s="35" t="s">
        <v>512</v>
      </c>
      <c r="F545" s="140" t="s">
        <v>512</v>
      </c>
      <c r="G545" s="164" t="s">
        <v>512</v>
      </c>
      <c r="H545" s="35" t="s">
        <v>652</v>
      </c>
      <c r="I545" s="35" t="s">
        <v>338</v>
      </c>
      <c r="J545" s="35" t="s">
        <v>653</v>
      </c>
      <c r="K545" s="188">
        <v>136972</v>
      </c>
    </row>
    <row r="546" spans="1:11" ht="15">
      <c r="A546" s="35" t="s">
        <v>571</v>
      </c>
      <c r="B546" s="35" t="s">
        <v>537</v>
      </c>
      <c r="C546" s="140" t="s">
        <v>651</v>
      </c>
      <c r="D546" s="141">
        <v>41183</v>
      </c>
      <c r="E546" s="35" t="s">
        <v>512</v>
      </c>
      <c r="F546" s="140" t="s">
        <v>512</v>
      </c>
      <c r="G546" s="164" t="s">
        <v>512</v>
      </c>
      <c r="H546" s="35" t="s">
        <v>652</v>
      </c>
      <c r="I546" s="35" t="s">
        <v>338</v>
      </c>
      <c r="J546" s="35" t="s">
        <v>653</v>
      </c>
      <c r="K546" s="188">
        <v>136972</v>
      </c>
    </row>
    <row r="547" spans="1:11" ht="15">
      <c r="A547" s="35" t="s">
        <v>571</v>
      </c>
      <c r="B547" s="35" t="s">
        <v>537</v>
      </c>
      <c r="C547" s="140" t="s">
        <v>651</v>
      </c>
      <c r="D547" s="141">
        <v>41183</v>
      </c>
      <c r="E547" s="35" t="s">
        <v>512</v>
      </c>
      <c r="F547" s="140" t="s">
        <v>512</v>
      </c>
      <c r="G547" s="164" t="s">
        <v>512</v>
      </c>
      <c r="H547" s="35" t="s">
        <v>652</v>
      </c>
      <c r="I547" s="35" t="s">
        <v>338</v>
      </c>
      <c r="J547" s="35" t="s">
        <v>653</v>
      </c>
      <c r="K547" s="188">
        <v>136884</v>
      </c>
    </row>
    <row r="548" spans="1:11" ht="15">
      <c r="A548" s="35" t="s">
        <v>571</v>
      </c>
      <c r="B548" s="35" t="s">
        <v>537</v>
      </c>
      <c r="C548" s="140" t="s">
        <v>651</v>
      </c>
      <c r="D548" s="141">
        <v>41183</v>
      </c>
      <c r="E548" s="35" t="s">
        <v>512</v>
      </c>
      <c r="F548" s="140" t="s">
        <v>512</v>
      </c>
      <c r="G548" s="164" t="s">
        <v>512</v>
      </c>
      <c r="H548" s="35" t="s">
        <v>652</v>
      </c>
      <c r="I548" s="35" t="s">
        <v>338</v>
      </c>
      <c r="J548" s="35" t="s">
        <v>653</v>
      </c>
      <c r="K548" s="188">
        <v>136845</v>
      </c>
    </row>
    <row r="549" spans="1:11" ht="15">
      <c r="A549" s="35" t="s">
        <v>571</v>
      </c>
      <c r="B549" s="35" t="s">
        <v>537</v>
      </c>
      <c r="C549" s="140" t="s">
        <v>651</v>
      </c>
      <c r="D549" s="141">
        <v>41183</v>
      </c>
      <c r="E549" s="35" t="s">
        <v>512</v>
      </c>
      <c r="F549" s="140" t="s">
        <v>512</v>
      </c>
      <c r="G549" s="164" t="s">
        <v>512</v>
      </c>
      <c r="H549" s="35" t="s">
        <v>652</v>
      </c>
      <c r="I549" s="35" t="s">
        <v>339</v>
      </c>
      <c r="J549" s="35" t="s">
        <v>607</v>
      </c>
      <c r="K549" s="188">
        <v>136933</v>
      </c>
    </row>
    <row r="550" spans="1:11" ht="15">
      <c r="A550" s="35" t="s">
        <v>571</v>
      </c>
      <c r="B550" s="35" t="s">
        <v>537</v>
      </c>
      <c r="C550" s="140" t="s">
        <v>651</v>
      </c>
      <c r="D550" s="141">
        <v>41183</v>
      </c>
      <c r="E550" s="35" t="s">
        <v>512</v>
      </c>
      <c r="F550" s="140" t="s">
        <v>512</v>
      </c>
      <c r="G550" s="164" t="s">
        <v>512</v>
      </c>
      <c r="H550" s="35" t="s">
        <v>652</v>
      </c>
      <c r="I550" s="35" t="s">
        <v>339</v>
      </c>
      <c r="J550" s="35" t="s">
        <v>607</v>
      </c>
      <c r="K550" s="188">
        <v>136933</v>
      </c>
    </row>
    <row r="551" spans="1:11" ht="15.75" thickBot="1">
      <c r="A551" s="46" t="s">
        <v>571</v>
      </c>
      <c r="B551" s="46" t="s">
        <v>537</v>
      </c>
      <c r="C551" s="147" t="s">
        <v>651</v>
      </c>
      <c r="D551" s="148">
        <v>41183</v>
      </c>
      <c r="E551" s="46" t="s">
        <v>512</v>
      </c>
      <c r="F551" s="147" t="s">
        <v>512</v>
      </c>
      <c r="G551" s="189" t="s">
        <v>512</v>
      </c>
      <c r="H551" s="46" t="s">
        <v>652</v>
      </c>
      <c r="I551" s="46" t="s">
        <v>340</v>
      </c>
      <c r="J551" s="46" t="s">
        <v>654</v>
      </c>
      <c r="K551" s="190">
        <v>136914</v>
      </c>
    </row>
    <row r="552" spans="1:11" ht="30">
      <c r="A552" s="28" t="s">
        <v>1333</v>
      </c>
      <c r="B552" s="28" t="s">
        <v>541</v>
      </c>
      <c r="C552" s="55" t="s">
        <v>860</v>
      </c>
      <c r="D552" s="155" t="s">
        <v>860</v>
      </c>
      <c r="E552" s="28" t="s">
        <v>1334</v>
      </c>
      <c r="F552" s="55">
        <v>20130007</v>
      </c>
      <c r="G552" s="156">
        <v>41312</v>
      </c>
      <c r="H552" s="29" t="s">
        <v>1335</v>
      </c>
      <c r="I552" s="55" t="s">
        <v>1336</v>
      </c>
      <c r="J552" s="55" t="s">
        <v>1337</v>
      </c>
      <c r="K552" s="74">
        <v>196350</v>
      </c>
    </row>
    <row r="553" spans="1:11" ht="30">
      <c r="A553" s="36" t="s">
        <v>1333</v>
      </c>
      <c r="B553" s="36" t="s">
        <v>552</v>
      </c>
      <c r="C553" s="140" t="s">
        <v>1338</v>
      </c>
      <c r="D553" s="141">
        <v>41313</v>
      </c>
      <c r="E553" s="36" t="s">
        <v>1334</v>
      </c>
      <c r="F553" s="140">
        <v>20130008</v>
      </c>
      <c r="G553" s="157">
        <v>41323</v>
      </c>
      <c r="H553" s="40" t="s">
        <v>341</v>
      </c>
      <c r="I553" s="59" t="s">
        <v>342</v>
      </c>
      <c r="J553" s="59" t="s">
        <v>1339</v>
      </c>
      <c r="K553" s="161">
        <v>15500000</v>
      </c>
    </row>
    <row r="554" spans="1:11" ht="30">
      <c r="A554" s="36" t="s">
        <v>1333</v>
      </c>
      <c r="B554" s="36" t="s">
        <v>541</v>
      </c>
      <c r="C554" s="140" t="s">
        <v>860</v>
      </c>
      <c r="D554" s="141" t="s">
        <v>860</v>
      </c>
      <c r="E554" s="36" t="s">
        <v>1334</v>
      </c>
      <c r="F554" s="140">
        <v>20130009</v>
      </c>
      <c r="G554" s="157">
        <v>41332</v>
      </c>
      <c r="H554" s="40" t="s">
        <v>1340</v>
      </c>
      <c r="I554" s="59" t="s">
        <v>1341</v>
      </c>
      <c r="J554" s="59" t="s">
        <v>1342</v>
      </c>
      <c r="K554" s="161">
        <v>191960</v>
      </c>
    </row>
    <row r="555" spans="1:11" ht="30">
      <c r="A555" s="36" t="s">
        <v>1333</v>
      </c>
      <c r="B555" s="36" t="s">
        <v>525</v>
      </c>
      <c r="C555" s="140" t="s">
        <v>860</v>
      </c>
      <c r="D555" s="141" t="s">
        <v>860</v>
      </c>
      <c r="E555" s="36" t="s">
        <v>539</v>
      </c>
      <c r="F555" s="140">
        <v>20130020</v>
      </c>
      <c r="G555" s="157">
        <v>41310</v>
      </c>
      <c r="H555" s="40" t="s">
        <v>1343</v>
      </c>
      <c r="I555" s="59" t="s">
        <v>1344</v>
      </c>
      <c r="J555" s="59" t="s">
        <v>1345</v>
      </c>
      <c r="K555" s="161">
        <v>1824600</v>
      </c>
    </row>
    <row r="556" spans="1:11" ht="30">
      <c r="A556" s="36" t="s">
        <v>1333</v>
      </c>
      <c r="B556" s="36" t="s">
        <v>525</v>
      </c>
      <c r="C556" s="140" t="s">
        <v>860</v>
      </c>
      <c r="D556" s="141" t="s">
        <v>860</v>
      </c>
      <c r="E556" s="36" t="s">
        <v>539</v>
      </c>
      <c r="F556" s="140">
        <v>20130021</v>
      </c>
      <c r="G556" s="157">
        <v>41310</v>
      </c>
      <c r="H556" s="40" t="s">
        <v>1346</v>
      </c>
      <c r="I556" s="59" t="s">
        <v>1347</v>
      </c>
      <c r="J556" s="59" t="s">
        <v>1348</v>
      </c>
      <c r="K556" s="161">
        <v>1824600</v>
      </c>
    </row>
    <row r="557" spans="1:11" ht="15">
      <c r="A557" s="36" t="s">
        <v>1333</v>
      </c>
      <c r="B557" s="36" t="s">
        <v>537</v>
      </c>
      <c r="C557" s="140" t="s">
        <v>1349</v>
      </c>
      <c r="D557" s="141">
        <v>41183</v>
      </c>
      <c r="E557" s="36" t="s">
        <v>539</v>
      </c>
      <c r="F557" s="140">
        <v>20130022</v>
      </c>
      <c r="G557" s="157">
        <v>41310</v>
      </c>
      <c r="H557" s="40" t="s">
        <v>1343</v>
      </c>
      <c r="I557" s="59" t="s">
        <v>1350</v>
      </c>
      <c r="J557" s="59" t="s">
        <v>1351</v>
      </c>
      <c r="K557" s="161">
        <v>228075</v>
      </c>
    </row>
    <row r="558" spans="1:11" ht="30">
      <c r="A558" s="36" t="s">
        <v>1333</v>
      </c>
      <c r="B558" s="36" t="s">
        <v>1352</v>
      </c>
      <c r="C558" s="140" t="s">
        <v>1353</v>
      </c>
      <c r="D558" s="141">
        <v>41299</v>
      </c>
      <c r="E558" s="36" t="s">
        <v>539</v>
      </c>
      <c r="F558" s="140">
        <v>20130023</v>
      </c>
      <c r="G558" s="157">
        <v>41310</v>
      </c>
      <c r="H558" s="40" t="s">
        <v>1354</v>
      </c>
      <c r="I558" s="59" t="s">
        <v>1355</v>
      </c>
      <c r="J558" s="59" t="s">
        <v>1356</v>
      </c>
      <c r="K558" s="161">
        <v>5392041</v>
      </c>
    </row>
    <row r="559" spans="1:11" ht="15">
      <c r="A559" s="36" t="s">
        <v>1333</v>
      </c>
      <c r="B559" s="36" t="s">
        <v>537</v>
      </c>
      <c r="C559" s="140" t="s">
        <v>1349</v>
      </c>
      <c r="D559" s="141">
        <v>41183</v>
      </c>
      <c r="E559" s="36" t="s">
        <v>539</v>
      </c>
      <c r="F559" s="140">
        <v>20130024</v>
      </c>
      <c r="G559" s="157">
        <v>41316</v>
      </c>
      <c r="H559" s="40" t="s">
        <v>1343</v>
      </c>
      <c r="I559" s="59" t="s">
        <v>1357</v>
      </c>
      <c r="J559" s="59" t="s">
        <v>589</v>
      </c>
      <c r="K559" s="161">
        <v>228075</v>
      </c>
    </row>
    <row r="560" spans="1:11" ht="15">
      <c r="A560" s="36" t="s">
        <v>1333</v>
      </c>
      <c r="B560" s="36" t="s">
        <v>537</v>
      </c>
      <c r="C560" s="140" t="s">
        <v>1349</v>
      </c>
      <c r="D560" s="141">
        <v>41183</v>
      </c>
      <c r="E560" s="36" t="s">
        <v>539</v>
      </c>
      <c r="F560" s="140">
        <v>20130025</v>
      </c>
      <c r="G560" s="157">
        <v>41316</v>
      </c>
      <c r="H560" s="40" t="s">
        <v>1343</v>
      </c>
      <c r="I560" s="59" t="s">
        <v>1357</v>
      </c>
      <c r="J560" s="59" t="s">
        <v>589</v>
      </c>
      <c r="K560" s="161">
        <v>228075</v>
      </c>
    </row>
    <row r="561" spans="1:11" ht="15">
      <c r="A561" s="36" t="s">
        <v>1333</v>
      </c>
      <c r="B561" s="36" t="s">
        <v>537</v>
      </c>
      <c r="C561" s="140" t="s">
        <v>1349</v>
      </c>
      <c r="D561" s="141">
        <v>41183</v>
      </c>
      <c r="E561" s="36" t="s">
        <v>539</v>
      </c>
      <c r="F561" s="140">
        <v>20130026</v>
      </c>
      <c r="G561" s="157">
        <v>41316</v>
      </c>
      <c r="H561" s="40" t="s">
        <v>1343</v>
      </c>
      <c r="I561" s="59" t="s">
        <v>1357</v>
      </c>
      <c r="J561" s="59" t="s">
        <v>589</v>
      </c>
      <c r="K561" s="161">
        <v>228075</v>
      </c>
    </row>
    <row r="562" spans="1:11" ht="30">
      <c r="A562" s="36" t="s">
        <v>1333</v>
      </c>
      <c r="B562" s="36" t="s">
        <v>541</v>
      </c>
      <c r="C562" s="140" t="s">
        <v>860</v>
      </c>
      <c r="D562" s="141" t="s">
        <v>860</v>
      </c>
      <c r="E562" s="36" t="s">
        <v>539</v>
      </c>
      <c r="F562" s="140">
        <v>20130027</v>
      </c>
      <c r="G562" s="157">
        <v>41319</v>
      </c>
      <c r="H562" s="40" t="s">
        <v>1358</v>
      </c>
      <c r="I562" s="59" t="s">
        <v>1359</v>
      </c>
      <c r="J562" s="59" t="s">
        <v>1360</v>
      </c>
      <c r="K562" s="161">
        <v>156600</v>
      </c>
    </row>
    <row r="563" spans="1:11" ht="30">
      <c r="A563" s="36" t="s">
        <v>1333</v>
      </c>
      <c r="B563" s="36" t="s">
        <v>525</v>
      </c>
      <c r="C563" s="140" t="s">
        <v>860</v>
      </c>
      <c r="D563" s="141" t="s">
        <v>860</v>
      </c>
      <c r="E563" s="36" t="s">
        <v>539</v>
      </c>
      <c r="F563" s="140">
        <v>20130028</v>
      </c>
      <c r="G563" s="157">
        <v>41324</v>
      </c>
      <c r="H563" s="40" t="s">
        <v>1343</v>
      </c>
      <c r="I563" s="59" t="s">
        <v>1344</v>
      </c>
      <c r="J563" s="59" t="s">
        <v>1345</v>
      </c>
      <c r="K563" s="161">
        <v>811514</v>
      </c>
    </row>
    <row r="564" spans="1:11" ht="30">
      <c r="A564" s="36" t="s">
        <v>1333</v>
      </c>
      <c r="B564" s="36" t="s">
        <v>525</v>
      </c>
      <c r="C564" s="140" t="s">
        <v>860</v>
      </c>
      <c r="D564" s="141" t="s">
        <v>860</v>
      </c>
      <c r="E564" s="36" t="s">
        <v>539</v>
      </c>
      <c r="F564" s="140">
        <v>20130029</v>
      </c>
      <c r="G564" s="157">
        <v>41324</v>
      </c>
      <c r="H564" s="40" t="s">
        <v>1346</v>
      </c>
      <c r="I564" s="59" t="s">
        <v>1347</v>
      </c>
      <c r="J564" s="59" t="s">
        <v>1348</v>
      </c>
      <c r="K564" s="161">
        <v>811514</v>
      </c>
    </row>
    <row r="565" spans="1:11" ht="15">
      <c r="A565" s="36" t="s">
        <v>1333</v>
      </c>
      <c r="B565" s="36" t="s">
        <v>537</v>
      </c>
      <c r="C565" s="140" t="s">
        <v>1349</v>
      </c>
      <c r="D565" s="141">
        <v>41183</v>
      </c>
      <c r="E565" s="36" t="s">
        <v>539</v>
      </c>
      <c r="F565" s="140">
        <v>20130030</v>
      </c>
      <c r="G565" s="157">
        <v>41324</v>
      </c>
      <c r="H565" s="40" t="s">
        <v>1343</v>
      </c>
      <c r="I565" s="59" t="s">
        <v>343</v>
      </c>
      <c r="J565" s="59" t="s">
        <v>1361</v>
      </c>
      <c r="K565" s="161">
        <v>228238</v>
      </c>
    </row>
    <row r="566" spans="1:11" ht="30">
      <c r="A566" s="36" t="s">
        <v>1333</v>
      </c>
      <c r="B566" s="36" t="s">
        <v>525</v>
      </c>
      <c r="C566" s="140" t="s">
        <v>860</v>
      </c>
      <c r="D566" s="141" t="s">
        <v>860</v>
      </c>
      <c r="E566" s="36" t="s">
        <v>539</v>
      </c>
      <c r="F566" s="140">
        <v>20130031</v>
      </c>
      <c r="G566" s="157">
        <v>41325</v>
      </c>
      <c r="H566" s="40" t="s">
        <v>1362</v>
      </c>
      <c r="I566" s="59" t="s">
        <v>1363</v>
      </c>
      <c r="J566" s="59" t="s">
        <v>1364</v>
      </c>
      <c r="K566" s="161">
        <v>220000</v>
      </c>
    </row>
    <row r="567" spans="1:11" ht="30">
      <c r="A567" s="36" t="s">
        <v>1333</v>
      </c>
      <c r="B567" s="36" t="s">
        <v>525</v>
      </c>
      <c r="C567" s="140" t="s">
        <v>860</v>
      </c>
      <c r="D567" s="141" t="s">
        <v>860</v>
      </c>
      <c r="E567" s="36" t="s">
        <v>539</v>
      </c>
      <c r="F567" s="140">
        <v>20130032</v>
      </c>
      <c r="G567" s="157">
        <v>41330</v>
      </c>
      <c r="H567" s="40" t="s">
        <v>1365</v>
      </c>
      <c r="I567" s="59" t="s">
        <v>1366</v>
      </c>
      <c r="J567" s="59" t="s">
        <v>612</v>
      </c>
      <c r="K567" s="161">
        <v>237000</v>
      </c>
    </row>
    <row r="568" spans="1:11" ht="30">
      <c r="A568" s="36" t="s">
        <v>1333</v>
      </c>
      <c r="B568" s="36" t="s">
        <v>525</v>
      </c>
      <c r="C568" s="140" t="s">
        <v>860</v>
      </c>
      <c r="D568" s="141" t="s">
        <v>860</v>
      </c>
      <c r="E568" s="36" t="s">
        <v>539</v>
      </c>
      <c r="F568" s="140">
        <v>20130033</v>
      </c>
      <c r="G568" s="157">
        <v>41331</v>
      </c>
      <c r="H568" s="40" t="s">
        <v>1367</v>
      </c>
      <c r="I568" s="59" t="s">
        <v>1368</v>
      </c>
      <c r="J568" s="59" t="s">
        <v>1260</v>
      </c>
      <c r="K568" s="161">
        <v>31111</v>
      </c>
    </row>
    <row r="569" spans="1:11" ht="30">
      <c r="A569" s="36" t="s">
        <v>1333</v>
      </c>
      <c r="B569" s="36" t="s">
        <v>552</v>
      </c>
      <c r="C569" s="140" t="s">
        <v>1369</v>
      </c>
      <c r="D569" s="141">
        <v>41333</v>
      </c>
      <c r="E569" s="36" t="s">
        <v>506</v>
      </c>
      <c r="F569" s="140" t="s">
        <v>508</v>
      </c>
      <c r="G569" s="157" t="s">
        <v>508</v>
      </c>
      <c r="H569" s="40" t="s">
        <v>344</v>
      </c>
      <c r="I569" s="59" t="s">
        <v>1370</v>
      </c>
      <c r="J569" s="59" t="s">
        <v>1371</v>
      </c>
      <c r="K569" s="161">
        <v>285918</v>
      </c>
    </row>
    <row r="570" spans="1:11" ht="30">
      <c r="A570" s="36" t="s">
        <v>1333</v>
      </c>
      <c r="B570" s="36" t="s">
        <v>525</v>
      </c>
      <c r="C570" s="140" t="s">
        <v>1372</v>
      </c>
      <c r="D570" s="141">
        <v>41330</v>
      </c>
      <c r="E570" s="61" t="s">
        <v>1373</v>
      </c>
      <c r="F570" s="59" t="s">
        <v>508</v>
      </c>
      <c r="G570" s="157">
        <v>41330</v>
      </c>
      <c r="H570" s="40" t="s">
        <v>1374</v>
      </c>
      <c r="I570" s="61" t="s">
        <v>1375</v>
      </c>
      <c r="J570" s="191" t="s">
        <v>1376</v>
      </c>
      <c r="K570" s="79">
        <v>200000</v>
      </c>
    </row>
    <row r="571" spans="1:11" ht="30">
      <c r="A571" s="36" t="s">
        <v>1333</v>
      </c>
      <c r="B571" s="36" t="s">
        <v>525</v>
      </c>
      <c r="C571" s="140" t="s">
        <v>1377</v>
      </c>
      <c r="D571" s="141">
        <v>41332</v>
      </c>
      <c r="E571" s="36" t="s">
        <v>1373</v>
      </c>
      <c r="F571" s="140" t="s">
        <v>508</v>
      </c>
      <c r="G571" s="157">
        <v>41332</v>
      </c>
      <c r="H571" s="40" t="s">
        <v>1378</v>
      </c>
      <c r="I571" s="61" t="s">
        <v>1379</v>
      </c>
      <c r="J571" s="191" t="s">
        <v>1380</v>
      </c>
      <c r="K571" s="161">
        <v>187000</v>
      </c>
    </row>
    <row r="572" spans="1:11" ht="30">
      <c r="A572" s="36" t="s">
        <v>1381</v>
      </c>
      <c r="B572" s="36" t="s">
        <v>511</v>
      </c>
      <c r="C572" s="140" t="s">
        <v>512</v>
      </c>
      <c r="D572" s="141" t="s">
        <v>512</v>
      </c>
      <c r="E572" s="61" t="s">
        <v>513</v>
      </c>
      <c r="F572" s="59">
        <v>571448</v>
      </c>
      <c r="G572" s="157">
        <v>41312</v>
      </c>
      <c r="H572" s="36" t="s">
        <v>1382</v>
      </c>
      <c r="I572" s="61" t="s">
        <v>1383</v>
      </c>
      <c r="J572" s="191" t="s">
        <v>1384</v>
      </c>
      <c r="K572" s="79">
        <v>1694300</v>
      </c>
    </row>
    <row r="573" spans="1:11" ht="30">
      <c r="A573" s="36" t="s">
        <v>1381</v>
      </c>
      <c r="B573" s="36" t="s">
        <v>511</v>
      </c>
      <c r="C573" s="140" t="s">
        <v>512</v>
      </c>
      <c r="D573" s="141" t="s">
        <v>512</v>
      </c>
      <c r="E573" s="61" t="s">
        <v>1385</v>
      </c>
      <c r="F573" s="64" t="s">
        <v>1386</v>
      </c>
      <c r="G573" s="157">
        <v>41312</v>
      </c>
      <c r="H573" s="36" t="s">
        <v>1387</v>
      </c>
      <c r="I573" s="61" t="s">
        <v>1388</v>
      </c>
      <c r="J573" s="191" t="s">
        <v>640</v>
      </c>
      <c r="K573" s="79">
        <v>2854796</v>
      </c>
    </row>
    <row r="574" spans="1:11" ht="15">
      <c r="A574" s="36" t="s">
        <v>1381</v>
      </c>
      <c r="B574" s="36" t="s">
        <v>511</v>
      </c>
      <c r="C574" s="140" t="s">
        <v>512</v>
      </c>
      <c r="D574" s="141" t="s">
        <v>512</v>
      </c>
      <c r="E574" s="61" t="s">
        <v>1385</v>
      </c>
      <c r="F574" s="64" t="s">
        <v>1389</v>
      </c>
      <c r="G574" s="157">
        <v>41333</v>
      </c>
      <c r="H574" s="36" t="s">
        <v>1390</v>
      </c>
      <c r="I574" s="61" t="s">
        <v>1388</v>
      </c>
      <c r="J574" s="191" t="s">
        <v>640</v>
      </c>
      <c r="K574" s="79">
        <v>661354</v>
      </c>
    </row>
    <row r="575" spans="1:11" ht="15">
      <c r="A575" s="36" t="s">
        <v>1381</v>
      </c>
      <c r="B575" s="36" t="s">
        <v>511</v>
      </c>
      <c r="C575" s="140" t="s">
        <v>512</v>
      </c>
      <c r="D575" s="141" t="s">
        <v>512</v>
      </c>
      <c r="E575" s="61" t="s">
        <v>522</v>
      </c>
      <c r="F575" s="59">
        <v>14328770</v>
      </c>
      <c r="G575" s="157">
        <v>41333</v>
      </c>
      <c r="H575" s="36" t="s">
        <v>1391</v>
      </c>
      <c r="I575" s="61" t="s">
        <v>1392</v>
      </c>
      <c r="J575" s="191" t="s">
        <v>636</v>
      </c>
      <c r="K575" s="79">
        <v>71950</v>
      </c>
    </row>
    <row r="576" spans="1:11" ht="30">
      <c r="A576" s="36" t="s">
        <v>1381</v>
      </c>
      <c r="B576" s="36" t="s">
        <v>511</v>
      </c>
      <c r="C576" s="140" t="s">
        <v>512</v>
      </c>
      <c r="D576" s="141" t="s">
        <v>512</v>
      </c>
      <c r="E576" s="61" t="s">
        <v>522</v>
      </c>
      <c r="F576" s="59">
        <v>14221085</v>
      </c>
      <c r="G576" s="157">
        <v>41333</v>
      </c>
      <c r="H576" s="36" t="s">
        <v>1393</v>
      </c>
      <c r="I576" s="61" t="s">
        <v>1392</v>
      </c>
      <c r="J576" s="191" t="s">
        <v>636</v>
      </c>
      <c r="K576" s="79">
        <v>140600</v>
      </c>
    </row>
    <row r="577" spans="1:11" ht="15.75" thickBot="1">
      <c r="A577" s="47" t="s">
        <v>1381</v>
      </c>
      <c r="B577" s="47" t="s">
        <v>511</v>
      </c>
      <c r="C577" s="147" t="s">
        <v>512</v>
      </c>
      <c r="D577" s="148" t="s">
        <v>512</v>
      </c>
      <c r="E577" s="70" t="s">
        <v>1394</v>
      </c>
      <c r="F577" s="68" t="s">
        <v>1395</v>
      </c>
      <c r="G577" s="159">
        <v>41333</v>
      </c>
      <c r="H577" s="47" t="s">
        <v>1396</v>
      </c>
      <c r="I577" s="70" t="s">
        <v>1392</v>
      </c>
      <c r="J577" s="192" t="s">
        <v>636</v>
      </c>
      <c r="K577" s="151">
        <v>146694</v>
      </c>
    </row>
    <row r="578" spans="1:11" ht="30">
      <c r="A578" s="33" t="s">
        <v>795</v>
      </c>
      <c r="B578" s="33" t="s">
        <v>511</v>
      </c>
      <c r="C578" s="29" t="s">
        <v>796</v>
      </c>
      <c r="D578" s="31" t="s">
        <v>796</v>
      </c>
      <c r="E578" s="33" t="s">
        <v>797</v>
      </c>
      <c r="F578" s="29">
        <v>3324083</v>
      </c>
      <c r="G578" s="31">
        <v>41308</v>
      </c>
      <c r="H578" s="57" t="s">
        <v>798</v>
      </c>
      <c r="I578" s="57" t="s">
        <v>799</v>
      </c>
      <c r="J578" s="57" t="s">
        <v>695</v>
      </c>
      <c r="K578" s="152">
        <v>513900</v>
      </c>
    </row>
    <row r="579" spans="1:11" ht="30">
      <c r="A579" s="45" t="s">
        <v>795</v>
      </c>
      <c r="B579" s="45" t="s">
        <v>511</v>
      </c>
      <c r="C579" s="40" t="s">
        <v>796</v>
      </c>
      <c r="D579" s="40" t="s">
        <v>796</v>
      </c>
      <c r="E579" s="45" t="s">
        <v>797</v>
      </c>
      <c r="F579" s="40">
        <v>5119902</v>
      </c>
      <c r="G579" s="39">
        <v>41308</v>
      </c>
      <c r="H579" s="61" t="s">
        <v>800</v>
      </c>
      <c r="I579" s="61" t="s">
        <v>799</v>
      </c>
      <c r="J579" s="61" t="s">
        <v>695</v>
      </c>
      <c r="K579" s="80">
        <v>1791100</v>
      </c>
    </row>
    <row r="580" spans="1:11" ht="30">
      <c r="A580" s="45" t="s">
        <v>795</v>
      </c>
      <c r="B580" s="45" t="s">
        <v>511</v>
      </c>
      <c r="C580" s="40" t="s">
        <v>796</v>
      </c>
      <c r="D580" s="39" t="s">
        <v>796</v>
      </c>
      <c r="E580" s="45" t="s">
        <v>797</v>
      </c>
      <c r="F580" s="40">
        <v>5121709</v>
      </c>
      <c r="G580" s="39">
        <v>41308</v>
      </c>
      <c r="H580" s="61" t="s">
        <v>801</v>
      </c>
      <c r="I580" s="61" t="s">
        <v>799</v>
      </c>
      <c r="J580" s="61" t="s">
        <v>695</v>
      </c>
      <c r="K580" s="80">
        <v>1325200</v>
      </c>
    </row>
    <row r="581" spans="1:11" ht="30">
      <c r="A581" s="45" t="s">
        <v>795</v>
      </c>
      <c r="B581" s="45" t="s">
        <v>511</v>
      </c>
      <c r="C581" s="40" t="s">
        <v>796</v>
      </c>
      <c r="D581" s="40" t="s">
        <v>796</v>
      </c>
      <c r="E581" s="61" t="s">
        <v>797</v>
      </c>
      <c r="F581" s="40">
        <v>13542589</v>
      </c>
      <c r="G581" s="39">
        <v>41309</v>
      </c>
      <c r="H581" s="61" t="s">
        <v>802</v>
      </c>
      <c r="I581" s="45" t="s">
        <v>803</v>
      </c>
      <c r="J581" s="45" t="s">
        <v>636</v>
      </c>
      <c r="K581" s="43">
        <v>98600</v>
      </c>
    </row>
    <row r="582" spans="1:11" ht="15">
      <c r="A582" s="45" t="s">
        <v>795</v>
      </c>
      <c r="B582" s="45" t="s">
        <v>552</v>
      </c>
      <c r="C582" s="40" t="s">
        <v>796</v>
      </c>
      <c r="D582" s="40" t="s">
        <v>796</v>
      </c>
      <c r="E582" s="45" t="s">
        <v>697</v>
      </c>
      <c r="F582" s="40">
        <v>20130026</v>
      </c>
      <c r="G582" s="39">
        <v>41312</v>
      </c>
      <c r="H582" s="61" t="s">
        <v>804</v>
      </c>
      <c r="I582" s="61" t="s">
        <v>805</v>
      </c>
      <c r="J582" s="61" t="s">
        <v>584</v>
      </c>
      <c r="K582" s="80">
        <v>119595</v>
      </c>
    </row>
    <row r="583" spans="1:11" ht="30">
      <c r="A583" s="45" t="s">
        <v>795</v>
      </c>
      <c r="B583" s="45" t="s">
        <v>806</v>
      </c>
      <c r="C583" s="40" t="s">
        <v>807</v>
      </c>
      <c r="D583" s="39">
        <v>41054</v>
      </c>
      <c r="E583" s="45" t="s">
        <v>697</v>
      </c>
      <c r="F583" s="40">
        <v>20130027</v>
      </c>
      <c r="G583" s="39">
        <v>41312</v>
      </c>
      <c r="H583" s="61" t="s">
        <v>808</v>
      </c>
      <c r="I583" s="61" t="s">
        <v>805</v>
      </c>
      <c r="J583" s="61" t="s">
        <v>584</v>
      </c>
      <c r="K583" s="80">
        <v>92882</v>
      </c>
    </row>
    <row r="584" spans="1:11" ht="30">
      <c r="A584" s="45" t="s">
        <v>795</v>
      </c>
      <c r="B584" s="45" t="s">
        <v>806</v>
      </c>
      <c r="C584" s="40" t="s">
        <v>807</v>
      </c>
      <c r="D584" s="39">
        <v>41054</v>
      </c>
      <c r="E584" s="45" t="s">
        <v>697</v>
      </c>
      <c r="F584" s="40">
        <v>20130028</v>
      </c>
      <c r="G584" s="39">
        <v>41312</v>
      </c>
      <c r="H584" s="61" t="s">
        <v>808</v>
      </c>
      <c r="I584" s="61" t="s">
        <v>809</v>
      </c>
      <c r="J584" s="61" t="s">
        <v>532</v>
      </c>
      <c r="K584" s="80">
        <v>144000</v>
      </c>
    </row>
    <row r="585" spans="1:11" ht="15">
      <c r="A585" s="45" t="s">
        <v>795</v>
      </c>
      <c r="B585" s="45" t="s">
        <v>806</v>
      </c>
      <c r="C585" s="40" t="s">
        <v>807</v>
      </c>
      <c r="D585" s="39">
        <v>41054</v>
      </c>
      <c r="E585" s="45" t="s">
        <v>697</v>
      </c>
      <c r="F585" s="40">
        <v>20130029</v>
      </c>
      <c r="G585" s="39">
        <v>41312</v>
      </c>
      <c r="H585" s="61" t="s">
        <v>810</v>
      </c>
      <c r="I585" s="61" t="s">
        <v>811</v>
      </c>
      <c r="J585" s="61" t="s">
        <v>812</v>
      </c>
      <c r="K585" s="80">
        <v>97213</v>
      </c>
    </row>
    <row r="586" spans="1:11" ht="30">
      <c r="A586" s="45" t="s">
        <v>795</v>
      </c>
      <c r="B586" s="45" t="s">
        <v>806</v>
      </c>
      <c r="C586" s="40" t="s">
        <v>807</v>
      </c>
      <c r="D586" s="39">
        <v>41054</v>
      </c>
      <c r="E586" s="45" t="s">
        <v>697</v>
      </c>
      <c r="F586" s="40">
        <v>20130030</v>
      </c>
      <c r="G586" s="39">
        <v>41312</v>
      </c>
      <c r="H586" s="61" t="s">
        <v>345</v>
      </c>
      <c r="I586" s="61" t="s">
        <v>809</v>
      </c>
      <c r="J586" s="61" t="s">
        <v>532</v>
      </c>
      <c r="K586" s="80">
        <v>81548</v>
      </c>
    </row>
    <row r="587" spans="1:11" ht="15">
      <c r="A587" s="45" t="s">
        <v>795</v>
      </c>
      <c r="B587" s="45" t="s">
        <v>541</v>
      </c>
      <c r="C587" s="40" t="s">
        <v>796</v>
      </c>
      <c r="D587" s="40" t="s">
        <v>796</v>
      </c>
      <c r="E587" s="45" t="s">
        <v>697</v>
      </c>
      <c r="F587" s="40">
        <v>20130031</v>
      </c>
      <c r="G587" s="39">
        <v>41312</v>
      </c>
      <c r="H587" s="61" t="s">
        <v>813</v>
      </c>
      <c r="I587" s="61" t="s">
        <v>814</v>
      </c>
      <c r="J587" s="61" t="s">
        <v>815</v>
      </c>
      <c r="K587" s="80">
        <v>69127</v>
      </c>
    </row>
    <row r="588" spans="1:11" ht="15">
      <c r="A588" s="45" t="s">
        <v>795</v>
      </c>
      <c r="B588" s="45" t="s">
        <v>541</v>
      </c>
      <c r="C588" s="40" t="s">
        <v>796</v>
      </c>
      <c r="D588" s="40" t="s">
        <v>796</v>
      </c>
      <c r="E588" s="45" t="s">
        <v>697</v>
      </c>
      <c r="F588" s="40">
        <v>20130032</v>
      </c>
      <c r="G588" s="39">
        <v>41313</v>
      </c>
      <c r="H588" s="61" t="s">
        <v>816</v>
      </c>
      <c r="I588" s="61" t="s">
        <v>817</v>
      </c>
      <c r="J588" s="61" t="s">
        <v>818</v>
      </c>
      <c r="K588" s="80">
        <v>390358</v>
      </c>
    </row>
    <row r="589" spans="1:11" ht="15">
      <c r="A589" s="45" t="s">
        <v>795</v>
      </c>
      <c r="B589" s="45" t="s">
        <v>541</v>
      </c>
      <c r="C589" s="40" t="s">
        <v>796</v>
      </c>
      <c r="D589" s="40" t="s">
        <v>796</v>
      </c>
      <c r="E589" s="45" t="s">
        <v>697</v>
      </c>
      <c r="F589" s="40">
        <v>20130034</v>
      </c>
      <c r="G589" s="39">
        <v>41313</v>
      </c>
      <c r="H589" s="61" t="s">
        <v>346</v>
      </c>
      <c r="I589" s="61" t="s">
        <v>819</v>
      </c>
      <c r="J589" s="61" t="s">
        <v>820</v>
      </c>
      <c r="K589" s="80">
        <v>140420</v>
      </c>
    </row>
    <row r="590" spans="1:11" ht="15">
      <c r="A590" s="45" t="s">
        <v>795</v>
      </c>
      <c r="B590" s="45" t="s">
        <v>806</v>
      </c>
      <c r="C590" s="40" t="s">
        <v>807</v>
      </c>
      <c r="D590" s="39">
        <v>41054</v>
      </c>
      <c r="E590" s="45" t="s">
        <v>697</v>
      </c>
      <c r="F590" s="40">
        <v>20130037</v>
      </c>
      <c r="G590" s="39">
        <v>41318</v>
      </c>
      <c r="H590" s="61" t="s">
        <v>821</v>
      </c>
      <c r="I590" s="61" t="s">
        <v>347</v>
      </c>
      <c r="J590" s="61" t="s">
        <v>822</v>
      </c>
      <c r="K590" s="43">
        <v>426686</v>
      </c>
    </row>
    <row r="591" spans="1:11" ht="45">
      <c r="A591" s="45" t="s">
        <v>795</v>
      </c>
      <c r="B591" s="45" t="s">
        <v>504</v>
      </c>
      <c r="C591" s="61" t="s">
        <v>823</v>
      </c>
      <c r="D591" s="193">
        <v>41316</v>
      </c>
      <c r="E591" s="45" t="s">
        <v>539</v>
      </c>
      <c r="F591" s="40" t="s">
        <v>824</v>
      </c>
      <c r="G591" s="39">
        <v>41318</v>
      </c>
      <c r="H591" s="61" t="s">
        <v>825</v>
      </c>
      <c r="I591" s="61" t="s">
        <v>826</v>
      </c>
      <c r="J591" s="61" t="s">
        <v>827</v>
      </c>
      <c r="K591" s="80">
        <v>219555</v>
      </c>
    </row>
    <row r="592" spans="1:11" ht="30">
      <c r="A592" s="45" t="s">
        <v>795</v>
      </c>
      <c r="B592" s="45" t="s">
        <v>828</v>
      </c>
      <c r="C592" s="40" t="s">
        <v>796</v>
      </c>
      <c r="D592" s="40" t="s">
        <v>796</v>
      </c>
      <c r="E592" s="45" t="s">
        <v>539</v>
      </c>
      <c r="F592" s="40">
        <v>20130051</v>
      </c>
      <c r="G592" s="39">
        <v>41320</v>
      </c>
      <c r="H592" s="61" t="s">
        <v>348</v>
      </c>
      <c r="I592" s="61" t="s">
        <v>829</v>
      </c>
      <c r="J592" s="45" t="s">
        <v>612</v>
      </c>
      <c r="K592" s="43">
        <v>130320</v>
      </c>
    </row>
    <row r="593" spans="1:11" ht="15">
      <c r="A593" s="45" t="s">
        <v>795</v>
      </c>
      <c r="B593" s="45" t="s">
        <v>806</v>
      </c>
      <c r="C593" s="40" t="s">
        <v>807</v>
      </c>
      <c r="D593" s="39">
        <v>41054</v>
      </c>
      <c r="E593" s="45" t="s">
        <v>539</v>
      </c>
      <c r="F593" s="40">
        <v>20130052</v>
      </c>
      <c r="G593" s="39">
        <v>41320</v>
      </c>
      <c r="H593" s="61" t="s">
        <v>830</v>
      </c>
      <c r="I593" s="61" t="s">
        <v>829</v>
      </c>
      <c r="J593" s="45" t="s">
        <v>612</v>
      </c>
      <c r="K593" s="43">
        <v>503083</v>
      </c>
    </row>
    <row r="594" spans="1:11" ht="15">
      <c r="A594" s="45" t="s">
        <v>795</v>
      </c>
      <c r="B594" s="45" t="s">
        <v>504</v>
      </c>
      <c r="C594" s="194" t="s">
        <v>831</v>
      </c>
      <c r="D594" s="195">
        <v>41318</v>
      </c>
      <c r="E594" s="45" t="s">
        <v>539</v>
      </c>
      <c r="F594" s="40">
        <v>20130053</v>
      </c>
      <c r="G594" s="39">
        <v>41320</v>
      </c>
      <c r="H594" s="61" t="s">
        <v>832</v>
      </c>
      <c r="I594" s="45" t="s">
        <v>833</v>
      </c>
      <c r="J594" s="45" t="s">
        <v>834</v>
      </c>
      <c r="K594" s="43">
        <v>150709</v>
      </c>
    </row>
    <row r="595" spans="1:11" ht="15">
      <c r="A595" s="45" t="s">
        <v>795</v>
      </c>
      <c r="B595" s="45" t="s">
        <v>541</v>
      </c>
      <c r="C595" s="40" t="s">
        <v>796</v>
      </c>
      <c r="D595" s="40" t="s">
        <v>796</v>
      </c>
      <c r="E595" s="45" t="s">
        <v>697</v>
      </c>
      <c r="F595" s="40">
        <v>20130041</v>
      </c>
      <c r="G595" s="39">
        <v>41325</v>
      </c>
      <c r="H595" s="61" t="s">
        <v>349</v>
      </c>
      <c r="I595" s="45" t="s">
        <v>350</v>
      </c>
      <c r="J595" s="45" t="s">
        <v>835</v>
      </c>
      <c r="K595" s="43">
        <v>1066954</v>
      </c>
    </row>
    <row r="596" spans="1:11" ht="15">
      <c r="A596" s="45" t="s">
        <v>795</v>
      </c>
      <c r="B596" s="45" t="s">
        <v>504</v>
      </c>
      <c r="C596" s="40" t="s">
        <v>836</v>
      </c>
      <c r="D596" s="193">
        <v>41331</v>
      </c>
      <c r="E596" s="45" t="s">
        <v>697</v>
      </c>
      <c r="F596" s="40">
        <v>20130043</v>
      </c>
      <c r="G596" s="39">
        <v>41331</v>
      </c>
      <c r="H596" s="61" t="s">
        <v>837</v>
      </c>
      <c r="I596" s="45" t="s">
        <v>838</v>
      </c>
      <c r="J596" s="45" t="s">
        <v>565</v>
      </c>
      <c r="K596" s="43">
        <v>126172</v>
      </c>
    </row>
    <row r="597" spans="1:11" ht="30">
      <c r="A597" s="45" t="s">
        <v>795</v>
      </c>
      <c r="B597" s="45" t="s">
        <v>541</v>
      </c>
      <c r="C597" s="40" t="s">
        <v>796</v>
      </c>
      <c r="D597" s="40" t="s">
        <v>796</v>
      </c>
      <c r="E597" s="45" t="s">
        <v>539</v>
      </c>
      <c r="F597" s="40">
        <v>20130054</v>
      </c>
      <c r="G597" s="39">
        <v>41326</v>
      </c>
      <c r="H597" s="61" t="s">
        <v>839</v>
      </c>
      <c r="I597" s="61" t="s">
        <v>351</v>
      </c>
      <c r="J597" s="61" t="s">
        <v>840</v>
      </c>
      <c r="K597" s="43">
        <v>763147</v>
      </c>
    </row>
    <row r="598" spans="1:11" ht="30">
      <c r="A598" s="45" t="s">
        <v>795</v>
      </c>
      <c r="B598" s="45" t="s">
        <v>504</v>
      </c>
      <c r="C598" s="45" t="s">
        <v>841</v>
      </c>
      <c r="D598" s="39">
        <v>41330</v>
      </c>
      <c r="E598" s="61" t="s">
        <v>797</v>
      </c>
      <c r="F598" s="40">
        <v>382</v>
      </c>
      <c r="G598" s="39">
        <v>41330</v>
      </c>
      <c r="H598" s="61" t="s">
        <v>352</v>
      </c>
      <c r="I598" s="61" t="s">
        <v>353</v>
      </c>
      <c r="J598" s="61" t="s">
        <v>842</v>
      </c>
      <c r="K598" s="43">
        <v>155556</v>
      </c>
    </row>
    <row r="599" spans="1:11" ht="30">
      <c r="A599" s="45" t="s">
        <v>795</v>
      </c>
      <c r="B599" s="45" t="s">
        <v>511</v>
      </c>
      <c r="C599" s="45"/>
      <c r="D599" s="39"/>
      <c r="E599" s="61" t="s">
        <v>797</v>
      </c>
      <c r="F599" s="40">
        <v>14649897</v>
      </c>
      <c r="G599" s="39">
        <v>41330</v>
      </c>
      <c r="H599" s="61" t="s">
        <v>843</v>
      </c>
      <c r="I599" s="45" t="s">
        <v>803</v>
      </c>
      <c r="J599" s="45" t="s">
        <v>636</v>
      </c>
      <c r="K599" s="43">
        <v>29700</v>
      </c>
    </row>
    <row r="600" spans="1:11" ht="15">
      <c r="A600" s="45" t="s">
        <v>795</v>
      </c>
      <c r="B600" s="45" t="s">
        <v>541</v>
      </c>
      <c r="C600" s="40" t="s">
        <v>796</v>
      </c>
      <c r="D600" s="40" t="s">
        <v>796</v>
      </c>
      <c r="E600" s="61" t="s">
        <v>539</v>
      </c>
      <c r="F600" s="36">
        <v>20130055</v>
      </c>
      <c r="G600" s="60">
        <v>41331</v>
      </c>
      <c r="H600" s="36" t="s">
        <v>844</v>
      </c>
      <c r="I600" s="61" t="s">
        <v>845</v>
      </c>
      <c r="J600" s="61" t="s">
        <v>620</v>
      </c>
      <c r="K600" s="43">
        <v>23566</v>
      </c>
    </row>
    <row r="601" spans="1:11" ht="15">
      <c r="A601" s="45" t="s">
        <v>795</v>
      </c>
      <c r="B601" s="45" t="s">
        <v>806</v>
      </c>
      <c r="C601" s="40" t="s">
        <v>807</v>
      </c>
      <c r="D601" s="39">
        <v>41054</v>
      </c>
      <c r="E601" s="45" t="s">
        <v>697</v>
      </c>
      <c r="F601" s="40">
        <v>20130044</v>
      </c>
      <c r="G601" s="39">
        <v>41333</v>
      </c>
      <c r="H601" s="61" t="s">
        <v>846</v>
      </c>
      <c r="I601" s="45" t="s">
        <v>809</v>
      </c>
      <c r="J601" s="45" t="s">
        <v>532</v>
      </c>
      <c r="K601" s="43">
        <v>21622</v>
      </c>
    </row>
    <row r="602" spans="1:11" ht="30">
      <c r="A602" s="45" t="s">
        <v>795</v>
      </c>
      <c r="B602" s="45" t="s">
        <v>504</v>
      </c>
      <c r="C602" s="40" t="s">
        <v>847</v>
      </c>
      <c r="D602" s="39">
        <v>41331</v>
      </c>
      <c r="E602" s="61" t="s">
        <v>539</v>
      </c>
      <c r="F602" s="40">
        <v>20130056</v>
      </c>
      <c r="G602" s="39">
        <v>41332</v>
      </c>
      <c r="H602" s="61" t="s">
        <v>848</v>
      </c>
      <c r="I602" s="45" t="s">
        <v>849</v>
      </c>
      <c r="J602" s="45" t="s">
        <v>850</v>
      </c>
      <c r="K602" s="43">
        <v>554540</v>
      </c>
    </row>
    <row r="603" spans="1:11" ht="15">
      <c r="A603" s="45" t="s">
        <v>795</v>
      </c>
      <c r="B603" s="45" t="s">
        <v>806</v>
      </c>
      <c r="C603" s="40" t="s">
        <v>807</v>
      </c>
      <c r="D603" s="39">
        <v>41054</v>
      </c>
      <c r="E603" s="45" t="s">
        <v>697</v>
      </c>
      <c r="F603" s="40">
        <v>20130045</v>
      </c>
      <c r="G603" s="39">
        <v>41333</v>
      </c>
      <c r="H603" s="61" t="s">
        <v>851</v>
      </c>
      <c r="I603" s="45" t="s">
        <v>809</v>
      </c>
      <c r="J603" s="45" t="s">
        <v>532</v>
      </c>
      <c r="K603" s="43">
        <v>58751</v>
      </c>
    </row>
    <row r="604" spans="1:11" ht="15">
      <c r="A604" s="45" t="s">
        <v>795</v>
      </c>
      <c r="B604" s="45" t="s">
        <v>806</v>
      </c>
      <c r="C604" s="40" t="s">
        <v>807</v>
      </c>
      <c r="D604" s="39">
        <v>41054</v>
      </c>
      <c r="E604" s="45" t="s">
        <v>697</v>
      </c>
      <c r="F604" s="40">
        <v>20130046</v>
      </c>
      <c r="G604" s="39">
        <v>41333</v>
      </c>
      <c r="H604" s="61" t="s">
        <v>354</v>
      </c>
      <c r="I604" s="45" t="s">
        <v>809</v>
      </c>
      <c r="J604" s="45" t="s">
        <v>532</v>
      </c>
      <c r="K604" s="43">
        <v>48003</v>
      </c>
    </row>
    <row r="605" spans="1:11" ht="15">
      <c r="A605" s="45" t="s">
        <v>795</v>
      </c>
      <c r="B605" s="45" t="s">
        <v>806</v>
      </c>
      <c r="C605" s="40" t="s">
        <v>807</v>
      </c>
      <c r="D605" s="39">
        <v>41054</v>
      </c>
      <c r="E605" s="45" t="s">
        <v>697</v>
      </c>
      <c r="F605" s="40">
        <v>20130047</v>
      </c>
      <c r="G605" s="39">
        <v>41333</v>
      </c>
      <c r="H605" s="61" t="s">
        <v>852</v>
      </c>
      <c r="I605" s="45" t="s">
        <v>809</v>
      </c>
      <c r="J605" s="45" t="s">
        <v>532</v>
      </c>
      <c r="K605" s="43">
        <v>93647</v>
      </c>
    </row>
    <row r="606" spans="1:11" ht="15">
      <c r="A606" s="45" t="s">
        <v>795</v>
      </c>
      <c r="B606" s="45" t="s">
        <v>806</v>
      </c>
      <c r="C606" s="40" t="s">
        <v>807</v>
      </c>
      <c r="D606" s="39">
        <v>41054</v>
      </c>
      <c r="E606" s="45" t="s">
        <v>697</v>
      </c>
      <c r="F606" s="40">
        <v>20130048</v>
      </c>
      <c r="G606" s="39">
        <v>41333</v>
      </c>
      <c r="H606" s="61" t="s">
        <v>853</v>
      </c>
      <c r="I606" s="45" t="s">
        <v>809</v>
      </c>
      <c r="J606" s="45" t="s">
        <v>532</v>
      </c>
      <c r="K606" s="43">
        <v>70208</v>
      </c>
    </row>
    <row r="607" spans="1:11" ht="15">
      <c r="A607" s="45" t="s">
        <v>795</v>
      </c>
      <c r="B607" s="45" t="s">
        <v>806</v>
      </c>
      <c r="C607" s="40" t="s">
        <v>807</v>
      </c>
      <c r="D607" s="39">
        <v>41054</v>
      </c>
      <c r="E607" s="45" t="s">
        <v>697</v>
      </c>
      <c r="F607" s="40">
        <v>20130049</v>
      </c>
      <c r="G607" s="39">
        <v>41333</v>
      </c>
      <c r="H607" s="61" t="s">
        <v>854</v>
      </c>
      <c r="I607" s="45" t="s">
        <v>805</v>
      </c>
      <c r="J607" s="45" t="s">
        <v>584</v>
      </c>
      <c r="K607" s="43">
        <v>121363</v>
      </c>
    </row>
    <row r="608" spans="1:11" ht="15">
      <c r="A608" s="45" t="s">
        <v>795</v>
      </c>
      <c r="B608" s="45" t="s">
        <v>806</v>
      </c>
      <c r="C608" s="40" t="s">
        <v>807</v>
      </c>
      <c r="D608" s="39">
        <v>41054</v>
      </c>
      <c r="E608" s="45" t="s">
        <v>697</v>
      </c>
      <c r="F608" s="40">
        <v>20130050</v>
      </c>
      <c r="G608" s="39">
        <v>41333</v>
      </c>
      <c r="H608" s="61" t="s">
        <v>855</v>
      </c>
      <c r="I608" s="45" t="s">
        <v>856</v>
      </c>
      <c r="J608" s="45" t="s">
        <v>857</v>
      </c>
      <c r="K608" s="43">
        <v>51506</v>
      </c>
    </row>
    <row r="609" spans="1:11" ht="15">
      <c r="A609" s="45" t="s">
        <v>795</v>
      </c>
      <c r="B609" s="45" t="s">
        <v>806</v>
      </c>
      <c r="C609" s="40" t="s">
        <v>807</v>
      </c>
      <c r="D609" s="39">
        <v>41054</v>
      </c>
      <c r="E609" s="45" t="s">
        <v>697</v>
      </c>
      <c r="F609" s="40">
        <v>20130051</v>
      </c>
      <c r="G609" s="39">
        <v>41333</v>
      </c>
      <c r="H609" s="61" t="s">
        <v>855</v>
      </c>
      <c r="I609" s="45" t="s">
        <v>805</v>
      </c>
      <c r="J609" s="45" t="s">
        <v>584</v>
      </c>
      <c r="K609" s="43">
        <v>112152</v>
      </c>
    </row>
    <row r="610" spans="1:11" ht="15">
      <c r="A610" s="45" t="s">
        <v>795</v>
      </c>
      <c r="B610" s="45" t="s">
        <v>806</v>
      </c>
      <c r="C610" s="40" t="s">
        <v>807</v>
      </c>
      <c r="D610" s="39">
        <v>41054</v>
      </c>
      <c r="E610" s="45" t="s">
        <v>697</v>
      </c>
      <c r="F610" s="40">
        <v>20130052</v>
      </c>
      <c r="G610" s="39">
        <v>41333</v>
      </c>
      <c r="H610" s="61" t="s">
        <v>855</v>
      </c>
      <c r="I610" s="45" t="s">
        <v>809</v>
      </c>
      <c r="J610" s="45" t="s">
        <v>532</v>
      </c>
      <c r="K610" s="43">
        <v>44400</v>
      </c>
    </row>
    <row r="611" spans="1:11" ht="15">
      <c r="A611" s="45" t="s">
        <v>795</v>
      </c>
      <c r="B611" s="45" t="s">
        <v>806</v>
      </c>
      <c r="C611" s="40" t="s">
        <v>807</v>
      </c>
      <c r="D611" s="39">
        <v>41054</v>
      </c>
      <c r="E611" s="45" t="s">
        <v>697</v>
      </c>
      <c r="F611" s="40">
        <v>20130053</v>
      </c>
      <c r="G611" s="39">
        <v>41333</v>
      </c>
      <c r="H611" s="61" t="s">
        <v>858</v>
      </c>
      <c r="I611" s="45" t="s">
        <v>805</v>
      </c>
      <c r="J611" s="45" t="s">
        <v>584</v>
      </c>
      <c r="K611" s="43">
        <v>280144</v>
      </c>
    </row>
    <row r="612" spans="1:11" ht="15.75" thickBot="1">
      <c r="A612" s="53" t="s">
        <v>795</v>
      </c>
      <c r="B612" s="53" t="s">
        <v>806</v>
      </c>
      <c r="C612" s="51" t="s">
        <v>807</v>
      </c>
      <c r="D612" s="50">
        <v>41054</v>
      </c>
      <c r="E612" s="53" t="s">
        <v>697</v>
      </c>
      <c r="F612" s="51">
        <v>20130054</v>
      </c>
      <c r="G612" s="50">
        <v>41333</v>
      </c>
      <c r="H612" s="70" t="s">
        <v>858</v>
      </c>
      <c r="I612" s="53" t="s">
        <v>809</v>
      </c>
      <c r="J612" s="53" t="s">
        <v>532</v>
      </c>
      <c r="K612" s="54">
        <v>26425</v>
      </c>
    </row>
    <row r="613" spans="1:11" ht="30">
      <c r="A613" s="75" t="s">
        <v>355</v>
      </c>
      <c r="B613" s="196" t="s">
        <v>1409</v>
      </c>
      <c r="C613" s="196" t="s">
        <v>1397</v>
      </c>
      <c r="D613" s="197">
        <v>41229</v>
      </c>
      <c r="E613" s="196" t="s">
        <v>539</v>
      </c>
      <c r="F613" s="198">
        <v>90</v>
      </c>
      <c r="G613" s="199">
        <v>41306</v>
      </c>
      <c r="H613" s="200" t="s">
        <v>1062</v>
      </c>
      <c r="I613" s="196" t="s">
        <v>77</v>
      </c>
      <c r="J613" s="196" t="s">
        <v>562</v>
      </c>
      <c r="K613" s="201">
        <v>336314</v>
      </c>
    </row>
    <row r="614" spans="1:11" ht="30">
      <c r="A614" s="61" t="s">
        <v>355</v>
      </c>
      <c r="B614" s="196" t="s">
        <v>1409</v>
      </c>
      <c r="C614" s="196" t="s">
        <v>1397</v>
      </c>
      <c r="D614" s="197">
        <v>41229</v>
      </c>
      <c r="E614" s="202" t="s">
        <v>539</v>
      </c>
      <c r="F614" s="204">
        <v>91</v>
      </c>
      <c r="G614" s="205">
        <v>41306</v>
      </c>
      <c r="H614" s="206" t="s">
        <v>1063</v>
      </c>
      <c r="I614" s="202" t="s">
        <v>77</v>
      </c>
      <c r="J614" s="202" t="s">
        <v>562</v>
      </c>
      <c r="K614" s="207">
        <v>162314</v>
      </c>
    </row>
    <row r="615" spans="1:11" ht="30">
      <c r="A615" s="61" t="s">
        <v>355</v>
      </c>
      <c r="B615" s="196" t="s">
        <v>1409</v>
      </c>
      <c r="C615" s="196" t="s">
        <v>1397</v>
      </c>
      <c r="D615" s="197">
        <v>41229</v>
      </c>
      <c r="E615" s="202" t="s">
        <v>539</v>
      </c>
      <c r="F615" s="204">
        <v>92</v>
      </c>
      <c r="G615" s="205">
        <v>41306</v>
      </c>
      <c r="H615" s="206" t="s">
        <v>1064</v>
      </c>
      <c r="I615" s="202" t="s">
        <v>77</v>
      </c>
      <c r="J615" s="202" t="s">
        <v>562</v>
      </c>
      <c r="K615" s="207">
        <v>1086738</v>
      </c>
    </row>
    <row r="616" spans="1:11" ht="90">
      <c r="A616" s="61" t="s">
        <v>355</v>
      </c>
      <c r="B616" s="208" t="s">
        <v>529</v>
      </c>
      <c r="C616" s="59" t="s">
        <v>1398</v>
      </c>
      <c r="D616" s="64">
        <v>40625</v>
      </c>
      <c r="E616" s="59" t="s">
        <v>539</v>
      </c>
      <c r="F616" s="209">
        <v>93</v>
      </c>
      <c r="G616" s="157">
        <v>41306</v>
      </c>
      <c r="H616" s="210" t="s">
        <v>1399</v>
      </c>
      <c r="I616" s="211" t="s">
        <v>829</v>
      </c>
      <c r="J616" s="59" t="s">
        <v>612</v>
      </c>
      <c r="K616" s="79">
        <v>776625</v>
      </c>
    </row>
    <row r="617" spans="1:11" ht="45">
      <c r="A617" s="61" t="s">
        <v>355</v>
      </c>
      <c r="B617" s="208" t="s">
        <v>1400</v>
      </c>
      <c r="C617" s="59" t="s">
        <v>512</v>
      </c>
      <c r="D617" s="64" t="s">
        <v>512</v>
      </c>
      <c r="E617" s="59" t="s">
        <v>539</v>
      </c>
      <c r="F617" s="209">
        <v>94</v>
      </c>
      <c r="G617" s="157">
        <v>41306</v>
      </c>
      <c r="H617" s="212" t="s">
        <v>356</v>
      </c>
      <c r="I617" s="211" t="s">
        <v>357</v>
      </c>
      <c r="J617" s="59" t="s">
        <v>1401</v>
      </c>
      <c r="K617" s="79">
        <v>357000</v>
      </c>
    </row>
    <row r="618" spans="1:11" ht="60">
      <c r="A618" s="61" t="s">
        <v>355</v>
      </c>
      <c r="B618" s="208" t="s">
        <v>529</v>
      </c>
      <c r="C618" s="59" t="s">
        <v>1398</v>
      </c>
      <c r="D618" s="64">
        <v>40625</v>
      </c>
      <c r="E618" s="59" t="s">
        <v>539</v>
      </c>
      <c r="F618" s="209">
        <v>96</v>
      </c>
      <c r="G618" s="157">
        <v>41306</v>
      </c>
      <c r="H618" s="210" t="s">
        <v>381</v>
      </c>
      <c r="I618" s="211" t="s">
        <v>829</v>
      </c>
      <c r="J618" s="59" t="s">
        <v>612</v>
      </c>
      <c r="K618" s="79">
        <v>1933538</v>
      </c>
    </row>
    <row r="619" spans="1:11" ht="60">
      <c r="A619" s="61" t="s">
        <v>355</v>
      </c>
      <c r="B619" s="208" t="s">
        <v>529</v>
      </c>
      <c r="C619" s="59" t="s">
        <v>1398</v>
      </c>
      <c r="D619" s="64">
        <v>40625</v>
      </c>
      <c r="E619" s="59" t="s">
        <v>539</v>
      </c>
      <c r="F619" s="209">
        <v>97</v>
      </c>
      <c r="G619" s="157">
        <v>41306</v>
      </c>
      <c r="H619" s="210" t="s">
        <v>382</v>
      </c>
      <c r="I619" s="211" t="s">
        <v>383</v>
      </c>
      <c r="J619" s="59" t="s">
        <v>384</v>
      </c>
      <c r="K619" s="79">
        <v>472925</v>
      </c>
    </row>
    <row r="620" spans="1:11" ht="45">
      <c r="A620" s="61" t="s">
        <v>355</v>
      </c>
      <c r="B620" s="208" t="s">
        <v>1400</v>
      </c>
      <c r="C620" s="59" t="s">
        <v>512</v>
      </c>
      <c r="D620" s="64" t="s">
        <v>512</v>
      </c>
      <c r="E620" s="59" t="s">
        <v>539</v>
      </c>
      <c r="F620" s="209">
        <v>98</v>
      </c>
      <c r="G620" s="157">
        <v>41306</v>
      </c>
      <c r="H620" s="210" t="s">
        <v>385</v>
      </c>
      <c r="I620" s="211" t="s">
        <v>357</v>
      </c>
      <c r="J620" s="59" t="s">
        <v>1401</v>
      </c>
      <c r="K620" s="79">
        <v>357000</v>
      </c>
    </row>
    <row r="621" spans="1:11" ht="75">
      <c r="A621" s="61" t="s">
        <v>355</v>
      </c>
      <c r="B621" s="208" t="s">
        <v>529</v>
      </c>
      <c r="C621" s="59" t="s">
        <v>1398</v>
      </c>
      <c r="D621" s="64">
        <v>40625</v>
      </c>
      <c r="E621" s="59" t="s">
        <v>539</v>
      </c>
      <c r="F621" s="209">
        <v>99</v>
      </c>
      <c r="G621" s="205">
        <v>41309</v>
      </c>
      <c r="H621" s="210" t="s">
        <v>386</v>
      </c>
      <c r="I621" s="211" t="s">
        <v>388</v>
      </c>
      <c r="J621" s="59" t="s">
        <v>747</v>
      </c>
      <c r="K621" s="79">
        <v>686328</v>
      </c>
    </row>
    <row r="622" spans="1:11" ht="75">
      <c r="A622" s="61" t="s">
        <v>355</v>
      </c>
      <c r="B622" s="208" t="s">
        <v>529</v>
      </c>
      <c r="C622" s="59" t="s">
        <v>1398</v>
      </c>
      <c r="D622" s="64">
        <v>40625</v>
      </c>
      <c r="E622" s="59" t="s">
        <v>539</v>
      </c>
      <c r="F622" s="209">
        <v>100</v>
      </c>
      <c r="G622" s="205">
        <v>41309</v>
      </c>
      <c r="H622" s="210" t="s">
        <v>387</v>
      </c>
      <c r="I622" s="211" t="s">
        <v>388</v>
      </c>
      <c r="J622" s="59" t="s">
        <v>747</v>
      </c>
      <c r="K622" s="79">
        <v>887468</v>
      </c>
    </row>
    <row r="623" spans="1:11" ht="75">
      <c r="A623" s="61" t="s">
        <v>355</v>
      </c>
      <c r="B623" s="208" t="s">
        <v>529</v>
      </c>
      <c r="C623" s="59" t="s">
        <v>1398</v>
      </c>
      <c r="D623" s="64">
        <v>40625</v>
      </c>
      <c r="E623" s="59" t="s">
        <v>539</v>
      </c>
      <c r="F623" s="209">
        <v>101</v>
      </c>
      <c r="G623" s="205">
        <v>41309</v>
      </c>
      <c r="H623" s="210" t="s">
        <v>389</v>
      </c>
      <c r="I623" s="211" t="s">
        <v>388</v>
      </c>
      <c r="J623" s="59" t="s">
        <v>747</v>
      </c>
      <c r="K623" s="79">
        <v>498241</v>
      </c>
    </row>
    <row r="624" spans="1:11" ht="75">
      <c r="A624" s="61" t="s">
        <v>355</v>
      </c>
      <c r="B624" s="208" t="s">
        <v>529</v>
      </c>
      <c r="C624" s="59" t="s">
        <v>1398</v>
      </c>
      <c r="D624" s="64">
        <v>40625</v>
      </c>
      <c r="E624" s="59" t="s">
        <v>539</v>
      </c>
      <c r="F624" s="209">
        <v>102</v>
      </c>
      <c r="G624" s="205">
        <v>41309</v>
      </c>
      <c r="H624" s="210" t="s">
        <v>390</v>
      </c>
      <c r="I624" s="211" t="s">
        <v>358</v>
      </c>
      <c r="J624" s="59" t="s">
        <v>391</v>
      </c>
      <c r="K624" s="79">
        <v>339606</v>
      </c>
    </row>
    <row r="625" spans="1:11" ht="75">
      <c r="A625" s="61" t="s">
        <v>355</v>
      </c>
      <c r="B625" s="208" t="s">
        <v>529</v>
      </c>
      <c r="C625" s="59" t="s">
        <v>1398</v>
      </c>
      <c r="D625" s="64">
        <v>40625</v>
      </c>
      <c r="E625" s="59" t="s">
        <v>539</v>
      </c>
      <c r="F625" s="209">
        <v>103</v>
      </c>
      <c r="G625" s="205">
        <v>41309</v>
      </c>
      <c r="H625" s="210" t="s">
        <v>392</v>
      </c>
      <c r="I625" s="211" t="s">
        <v>388</v>
      </c>
      <c r="J625" s="59" t="s">
        <v>747</v>
      </c>
      <c r="K625" s="79">
        <v>645147</v>
      </c>
    </row>
    <row r="626" spans="1:11" ht="30">
      <c r="A626" s="61" t="s">
        <v>355</v>
      </c>
      <c r="B626" s="196" t="s">
        <v>1409</v>
      </c>
      <c r="C626" s="196" t="s">
        <v>1397</v>
      </c>
      <c r="D626" s="197">
        <v>41229</v>
      </c>
      <c r="E626" s="202" t="s">
        <v>539</v>
      </c>
      <c r="F626" s="204">
        <v>104</v>
      </c>
      <c r="G626" s="205">
        <v>41309</v>
      </c>
      <c r="H626" s="206" t="s">
        <v>1065</v>
      </c>
      <c r="I626" s="202" t="s">
        <v>77</v>
      </c>
      <c r="J626" s="202" t="s">
        <v>562</v>
      </c>
      <c r="K626" s="207">
        <v>10000</v>
      </c>
    </row>
    <row r="627" spans="1:11" ht="30">
      <c r="A627" s="61" t="s">
        <v>355</v>
      </c>
      <c r="B627" s="202" t="s">
        <v>504</v>
      </c>
      <c r="C627" s="202" t="s">
        <v>393</v>
      </c>
      <c r="D627" s="203">
        <v>40053</v>
      </c>
      <c r="E627" s="202" t="s">
        <v>539</v>
      </c>
      <c r="F627" s="204">
        <v>105</v>
      </c>
      <c r="G627" s="205">
        <v>41309</v>
      </c>
      <c r="H627" s="206" t="s">
        <v>394</v>
      </c>
      <c r="I627" s="202" t="s">
        <v>395</v>
      </c>
      <c r="J627" s="202" t="s">
        <v>396</v>
      </c>
      <c r="K627" s="207">
        <v>190000</v>
      </c>
    </row>
    <row r="628" spans="1:11" ht="30">
      <c r="A628" s="61" t="s">
        <v>355</v>
      </c>
      <c r="B628" s="202" t="s">
        <v>504</v>
      </c>
      <c r="C628" s="202" t="s">
        <v>393</v>
      </c>
      <c r="D628" s="203">
        <v>40053</v>
      </c>
      <c r="E628" s="202" t="s">
        <v>539</v>
      </c>
      <c r="F628" s="204">
        <v>106</v>
      </c>
      <c r="G628" s="205">
        <v>41309</v>
      </c>
      <c r="H628" s="206" t="s">
        <v>397</v>
      </c>
      <c r="I628" s="202" t="s">
        <v>395</v>
      </c>
      <c r="J628" s="202" t="s">
        <v>396</v>
      </c>
      <c r="K628" s="207">
        <v>18000</v>
      </c>
    </row>
    <row r="629" spans="1:11" ht="30">
      <c r="A629" s="61" t="s">
        <v>355</v>
      </c>
      <c r="B629" s="202" t="s">
        <v>504</v>
      </c>
      <c r="C629" s="202" t="s">
        <v>393</v>
      </c>
      <c r="D629" s="203">
        <v>40053</v>
      </c>
      <c r="E629" s="202" t="s">
        <v>539</v>
      </c>
      <c r="F629" s="204">
        <v>107</v>
      </c>
      <c r="G629" s="205">
        <v>41309</v>
      </c>
      <c r="H629" s="206" t="s">
        <v>398</v>
      </c>
      <c r="I629" s="202" t="s">
        <v>399</v>
      </c>
      <c r="J629" s="202" t="s">
        <v>598</v>
      </c>
      <c r="K629" s="207">
        <v>47245</v>
      </c>
    </row>
    <row r="630" spans="1:11" ht="30">
      <c r="A630" s="61" t="s">
        <v>355</v>
      </c>
      <c r="B630" s="202" t="s">
        <v>541</v>
      </c>
      <c r="C630" s="202" t="s">
        <v>512</v>
      </c>
      <c r="D630" s="203" t="s">
        <v>512</v>
      </c>
      <c r="E630" s="202" t="s">
        <v>539</v>
      </c>
      <c r="F630" s="204">
        <v>108</v>
      </c>
      <c r="G630" s="205">
        <v>41309</v>
      </c>
      <c r="H630" s="206" t="s">
        <v>400</v>
      </c>
      <c r="I630" s="202" t="s">
        <v>401</v>
      </c>
      <c r="J630" s="202" t="s">
        <v>402</v>
      </c>
      <c r="K630" s="207">
        <v>61642</v>
      </c>
    </row>
    <row r="631" spans="1:11" ht="30">
      <c r="A631" s="61" t="s">
        <v>355</v>
      </c>
      <c r="B631" s="196" t="s">
        <v>1409</v>
      </c>
      <c r="C631" s="196" t="s">
        <v>1397</v>
      </c>
      <c r="D631" s="197">
        <v>41229</v>
      </c>
      <c r="E631" s="202" t="s">
        <v>539</v>
      </c>
      <c r="F631" s="204">
        <v>109</v>
      </c>
      <c r="G631" s="205">
        <v>41309</v>
      </c>
      <c r="H631" s="206" t="s">
        <v>1066</v>
      </c>
      <c r="I631" s="202" t="s">
        <v>77</v>
      </c>
      <c r="J631" s="202" t="s">
        <v>562</v>
      </c>
      <c r="K631" s="207">
        <v>16500</v>
      </c>
    </row>
    <row r="632" spans="1:11" ht="30">
      <c r="A632" s="61" t="s">
        <v>355</v>
      </c>
      <c r="B632" s="196" t="s">
        <v>1409</v>
      </c>
      <c r="C632" s="196" t="s">
        <v>1397</v>
      </c>
      <c r="D632" s="197">
        <v>41229</v>
      </c>
      <c r="E632" s="202" t="s">
        <v>539</v>
      </c>
      <c r="F632" s="204">
        <v>110</v>
      </c>
      <c r="G632" s="205">
        <v>41310</v>
      </c>
      <c r="H632" s="206" t="s">
        <v>1067</v>
      </c>
      <c r="I632" s="202" t="s">
        <v>77</v>
      </c>
      <c r="J632" s="202" t="s">
        <v>562</v>
      </c>
      <c r="K632" s="207">
        <v>831853</v>
      </c>
    </row>
    <row r="633" spans="1:11" ht="60">
      <c r="A633" s="61" t="s">
        <v>355</v>
      </c>
      <c r="B633" s="202" t="s">
        <v>541</v>
      </c>
      <c r="C633" s="202" t="s">
        <v>512</v>
      </c>
      <c r="D633" s="203" t="s">
        <v>512</v>
      </c>
      <c r="E633" s="202" t="s">
        <v>539</v>
      </c>
      <c r="F633" s="204">
        <v>111</v>
      </c>
      <c r="G633" s="205">
        <v>41311</v>
      </c>
      <c r="H633" s="212" t="s">
        <v>403</v>
      </c>
      <c r="I633" s="202" t="s">
        <v>404</v>
      </c>
      <c r="J633" s="202" t="s">
        <v>405</v>
      </c>
      <c r="K633" s="207">
        <v>614278</v>
      </c>
    </row>
    <row r="634" spans="1:11" ht="15">
      <c r="A634" s="61" t="s">
        <v>355</v>
      </c>
      <c r="B634" s="208" t="s">
        <v>529</v>
      </c>
      <c r="C634" s="59" t="s">
        <v>1398</v>
      </c>
      <c r="D634" s="64">
        <v>40625</v>
      </c>
      <c r="E634" s="59" t="s">
        <v>697</v>
      </c>
      <c r="F634" s="204">
        <v>27</v>
      </c>
      <c r="G634" s="205">
        <v>41311</v>
      </c>
      <c r="H634" s="206" t="s">
        <v>406</v>
      </c>
      <c r="I634" s="202" t="s">
        <v>407</v>
      </c>
      <c r="J634" s="202" t="s">
        <v>408</v>
      </c>
      <c r="K634" s="207">
        <v>105676</v>
      </c>
    </row>
    <row r="635" spans="1:11" ht="15">
      <c r="A635" s="61" t="s">
        <v>355</v>
      </c>
      <c r="B635" s="208" t="s">
        <v>529</v>
      </c>
      <c r="C635" s="59" t="s">
        <v>1398</v>
      </c>
      <c r="D635" s="64">
        <v>40625</v>
      </c>
      <c r="E635" s="59" t="s">
        <v>697</v>
      </c>
      <c r="F635" s="204">
        <v>28</v>
      </c>
      <c r="G635" s="205">
        <v>41311</v>
      </c>
      <c r="H635" s="206" t="s">
        <v>359</v>
      </c>
      <c r="I635" s="202" t="s">
        <v>805</v>
      </c>
      <c r="J635" s="202" t="s">
        <v>584</v>
      </c>
      <c r="K635" s="207">
        <v>21920</v>
      </c>
    </row>
    <row r="636" spans="1:11" ht="45">
      <c r="A636" s="61" t="s">
        <v>355</v>
      </c>
      <c r="B636" s="208" t="s">
        <v>529</v>
      </c>
      <c r="C636" s="59" t="s">
        <v>1398</v>
      </c>
      <c r="D636" s="64">
        <v>40625</v>
      </c>
      <c r="E636" s="59" t="s">
        <v>697</v>
      </c>
      <c r="F636" s="204">
        <v>29</v>
      </c>
      <c r="G636" s="205">
        <v>41311</v>
      </c>
      <c r="H636" s="206" t="s">
        <v>360</v>
      </c>
      <c r="I636" s="202" t="s">
        <v>809</v>
      </c>
      <c r="J636" s="202" t="s">
        <v>532</v>
      </c>
      <c r="K636" s="207">
        <v>1682692</v>
      </c>
    </row>
    <row r="637" spans="1:11" ht="60">
      <c r="A637" s="61" t="s">
        <v>355</v>
      </c>
      <c r="B637" s="208" t="s">
        <v>541</v>
      </c>
      <c r="C637" s="59" t="s">
        <v>512</v>
      </c>
      <c r="D637" s="64" t="s">
        <v>512</v>
      </c>
      <c r="E637" s="59" t="s">
        <v>697</v>
      </c>
      <c r="F637" s="209">
        <v>30</v>
      </c>
      <c r="G637" s="157">
        <v>41313</v>
      </c>
      <c r="H637" s="210" t="s">
        <v>409</v>
      </c>
      <c r="I637" s="211" t="s">
        <v>361</v>
      </c>
      <c r="J637" s="59" t="s">
        <v>410</v>
      </c>
      <c r="K637" s="79">
        <v>196350</v>
      </c>
    </row>
    <row r="638" spans="1:11" ht="30">
      <c r="A638" s="61" t="s">
        <v>355</v>
      </c>
      <c r="B638" s="208" t="s">
        <v>541</v>
      </c>
      <c r="C638" s="59" t="s">
        <v>512</v>
      </c>
      <c r="D638" s="64" t="s">
        <v>512</v>
      </c>
      <c r="E638" s="59" t="s">
        <v>697</v>
      </c>
      <c r="F638" s="204">
        <v>31</v>
      </c>
      <c r="G638" s="157">
        <v>41313</v>
      </c>
      <c r="H638" s="206" t="s">
        <v>411</v>
      </c>
      <c r="I638" s="202" t="s">
        <v>412</v>
      </c>
      <c r="J638" s="202" t="s">
        <v>413</v>
      </c>
      <c r="K638" s="207">
        <v>31273</v>
      </c>
    </row>
    <row r="639" spans="1:11" ht="30">
      <c r="A639" s="61" t="s">
        <v>355</v>
      </c>
      <c r="B639" s="202" t="s">
        <v>504</v>
      </c>
      <c r="C639" s="202" t="s">
        <v>414</v>
      </c>
      <c r="D639" s="203">
        <v>41312</v>
      </c>
      <c r="E639" s="59" t="s">
        <v>697</v>
      </c>
      <c r="F639" s="204">
        <v>32</v>
      </c>
      <c r="G639" s="157">
        <v>41313</v>
      </c>
      <c r="H639" s="206" t="s">
        <v>415</v>
      </c>
      <c r="I639" s="202" t="s">
        <v>416</v>
      </c>
      <c r="J639" s="202" t="s">
        <v>568</v>
      </c>
      <c r="K639" s="207">
        <v>3250946</v>
      </c>
    </row>
    <row r="640" spans="1:11" ht="30">
      <c r="A640" s="61" t="s">
        <v>355</v>
      </c>
      <c r="B640" s="202" t="s">
        <v>529</v>
      </c>
      <c r="C640" s="59" t="s">
        <v>1398</v>
      </c>
      <c r="D640" s="64">
        <v>40625</v>
      </c>
      <c r="E640" s="59" t="s">
        <v>697</v>
      </c>
      <c r="F640" s="204">
        <v>33</v>
      </c>
      <c r="G640" s="205">
        <v>41313</v>
      </c>
      <c r="H640" s="206" t="s">
        <v>417</v>
      </c>
      <c r="I640" s="202" t="s">
        <v>418</v>
      </c>
      <c r="J640" s="202" t="s">
        <v>419</v>
      </c>
      <c r="K640" s="207">
        <v>131313</v>
      </c>
    </row>
    <row r="641" spans="1:11" ht="15">
      <c r="A641" s="61" t="s">
        <v>355</v>
      </c>
      <c r="B641" s="208" t="s">
        <v>529</v>
      </c>
      <c r="C641" s="59" t="s">
        <v>1398</v>
      </c>
      <c r="D641" s="64">
        <v>40625</v>
      </c>
      <c r="E641" s="59" t="s">
        <v>697</v>
      </c>
      <c r="F641" s="209"/>
      <c r="G641" s="205">
        <v>41313</v>
      </c>
      <c r="H641" s="212" t="s">
        <v>420</v>
      </c>
      <c r="I641" s="211" t="s">
        <v>805</v>
      </c>
      <c r="J641" s="59" t="s">
        <v>584</v>
      </c>
      <c r="K641" s="79">
        <v>1007704</v>
      </c>
    </row>
    <row r="642" spans="1:11" ht="15">
      <c r="A642" s="61" t="s">
        <v>355</v>
      </c>
      <c r="B642" s="208" t="s">
        <v>541</v>
      </c>
      <c r="C642" s="59" t="s">
        <v>512</v>
      </c>
      <c r="D642" s="64" t="s">
        <v>512</v>
      </c>
      <c r="E642" s="59" t="s">
        <v>697</v>
      </c>
      <c r="F642" s="204">
        <v>35</v>
      </c>
      <c r="G642" s="157">
        <v>41313</v>
      </c>
      <c r="H642" s="206" t="s">
        <v>421</v>
      </c>
      <c r="I642" s="202" t="s">
        <v>401</v>
      </c>
      <c r="J642" s="202" t="s">
        <v>402</v>
      </c>
      <c r="K642" s="207">
        <v>189210</v>
      </c>
    </row>
    <row r="643" spans="1:11" ht="30">
      <c r="A643" s="61" t="s">
        <v>355</v>
      </c>
      <c r="B643" s="208" t="s">
        <v>504</v>
      </c>
      <c r="C643" s="59" t="s">
        <v>422</v>
      </c>
      <c r="D643" s="64">
        <v>40053</v>
      </c>
      <c r="E643" s="59" t="s">
        <v>539</v>
      </c>
      <c r="F643" s="209">
        <v>113</v>
      </c>
      <c r="G643" s="157">
        <v>41313</v>
      </c>
      <c r="H643" s="210" t="s">
        <v>362</v>
      </c>
      <c r="I643" s="211" t="s">
        <v>399</v>
      </c>
      <c r="J643" s="59" t="s">
        <v>598</v>
      </c>
      <c r="K643" s="79">
        <v>118086</v>
      </c>
    </row>
    <row r="644" spans="1:11" ht="45">
      <c r="A644" s="61" t="s">
        <v>355</v>
      </c>
      <c r="B644" s="208" t="s">
        <v>1400</v>
      </c>
      <c r="C644" s="59" t="s">
        <v>512</v>
      </c>
      <c r="D644" s="64" t="s">
        <v>512</v>
      </c>
      <c r="E644" s="59" t="s">
        <v>539</v>
      </c>
      <c r="F644" s="209">
        <v>114</v>
      </c>
      <c r="G644" s="157">
        <v>41313</v>
      </c>
      <c r="H644" s="212" t="s">
        <v>423</v>
      </c>
      <c r="I644" s="202" t="s">
        <v>424</v>
      </c>
      <c r="J644" s="202" t="s">
        <v>425</v>
      </c>
      <c r="K644" s="207">
        <v>216000</v>
      </c>
    </row>
    <row r="645" spans="1:11" ht="30">
      <c r="A645" s="61" t="s">
        <v>355</v>
      </c>
      <c r="B645" s="208" t="s">
        <v>1400</v>
      </c>
      <c r="C645" s="59" t="s">
        <v>512</v>
      </c>
      <c r="D645" s="64" t="s">
        <v>512</v>
      </c>
      <c r="E645" s="59" t="s">
        <v>539</v>
      </c>
      <c r="F645" s="209">
        <v>115</v>
      </c>
      <c r="G645" s="157">
        <v>41313</v>
      </c>
      <c r="H645" s="212" t="s">
        <v>363</v>
      </c>
      <c r="I645" s="202" t="s">
        <v>424</v>
      </c>
      <c r="J645" s="202" t="s">
        <v>425</v>
      </c>
      <c r="K645" s="207">
        <v>192000</v>
      </c>
    </row>
    <row r="646" spans="1:11" ht="30">
      <c r="A646" s="61" t="s">
        <v>355</v>
      </c>
      <c r="B646" s="196" t="s">
        <v>1409</v>
      </c>
      <c r="C646" s="196" t="s">
        <v>1397</v>
      </c>
      <c r="D646" s="197">
        <v>41229</v>
      </c>
      <c r="E646" s="202" t="s">
        <v>539</v>
      </c>
      <c r="F646" s="204">
        <v>116</v>
      </c>
      <c r="G646" s="205">
        <v>41316</v>
      </c>
      <c r="H646" s="206" t="s">
        <v>1068</v>
      </c>
      <c r="I646" s="202" t="s">
        <v>77</v>
      </c>
      <c r="J646" s="202" t="s">
        <v>562</v>
      </c>
      <c r="K646" s="207">
        <v>105000</v>
      </c>
    </row>
    <row r="647" spans="1:11" ht="30">
      <c r="A647" s="61" t="s">
        <v>355</v>
      </c>
      <c r="B647" s="59" t="s">
        <v>1400</v>
      </c>
      <c r="C647" s="59" t="s">
        <v>512</v>
      </c>
      <c r="D647" s="64" t="s">
        <v>512</v>
      </c>
      <c r="E647" s="59" t="s">
        <v>697</v>
      </c>
      <c r="F647" s="204">
        <v>36</v>
      </c>
      <c r="G647" s="205">
        <v>41316</v>
      </c>
      <c r="H647" s="210" t="s">
        <v>426</v>
      </c>
      <c r="I647" s="211" t="s">
        <v>427</v>
      </c>
      <c r="J647" s="59" t="s">
        <v>428</v>
      </c>
      <c r="K647" s="207">
        <v>84229</v>
      </c>
    </row>
    <row r="648" spans="1:11" ht="45">
      <c r="A648" s="61" t="s">
        <v>355</v>
      </c>
      <c r="B648" s="59" t="s">
        <v>1400</v>
      </c>
      <c r="C648" s="59" t="s">
        <v>512</v>
      </c>
      <c r="D648" s="64" t="s">
        <v>512</v>
      </c>
      <c r="E648" s="59" t="s">
        <v>697</v>
      </c>
      <c r="F648" s="204">
        <v>37</v>
      </c>
      <c r="G648" s="205">
        <v>41316</v>
      </c>
      <c r="H648" s="210" t="s">
        <v>429</v>
      </c>
      <c r="I648" s="211" t="s">
        <v>427</v>
      </c>
      <c r="J648" s="59" t="s">
        <v>428</v>
      </c>
      <c r="K648" s="207">
        <v>304496</v>
      </c>
    </row>
    <row r="649" spans="1:11" ht="45">
      <c r="A649" s="61" t="s">
        <v>355</v>
      </c>
      <c r="B649" s="202" t="s">
        <v>1400</v>
      </c>
      <c r="C649" s="202" t="s">
        <v>512</v>
      </c>
      <c r="D649" s="203" t="s">
        <v>512</v>
      </c>
      <c r="E649" s="202" t="s">
        <v>539</v>
      </c>
      <c r="F649" s="204">
        <v>118</v>
      </c>
      <c r="G649" s="205">
        <v>41316</v>
      </c>
      <c r="H649" s="206" t="s">
        <v>430</v>
      </c>
      <c r="I649" s="202" t="s">
        <v>431</v>
      </c>
      <c r="J649" s="202" t="s">
        <v>432</v>
      </c>
      <c r="K649" s="207">
        <v>143880</v>
      </c>
    </row>
    <row r="650" spans="1:11" ht="45">
      <c r="A650" s="61" t="s">
        <v>355</v>
      </c>
      <c r="B650" s="202" t="s">
        <v>1400</v>
      </c>
      <c r="C650" s="202" t="s">
        <v>512</v>
      </c>
      <c r="D650" s="203" t="s">
        <v>512</v>
      </c>
      <c r="E650" s="202" t="s">
        <v>539</v>
      </c>
      <c r="F650" s="204">
        <v>119</v>
      </c>
      <c r="G650" s="205">
        <v>41316</v>
      </c>
      <c r="H650" s="206" t="s">
        <v>433</v>
      </c>
      <c r="I650" s="202" t="s">
        <v>431</v>
      </c>
      <c r="J650" s="202" t="s">
        <v>432</v>
      </c>
      <c r="K650" s="207">
        <v>143880</v>
      </c>
    </row>
    <row r="651" spans="1:11" ht="30">
      <c r="A651" s="61" t="s">
        <v>355</v>
      </c>
      <c r="B651" s="202" t="s">
        <v>504</v>
      </c>
      <c r="C651" s="202" t="s">
        <v>434</v>
      </c>
      <c r="D651" s="203">
        <v>41299</v>
      </c>
      <c r="E651" s="202" t="s">
        <v>539</v>
      </c>
      <c r="F651" s="204">
        <v>120</v>
      </c>
      <c r="G651" s="205">
        <v>41316</v>
      </c>
      <c r="H651" s="206" t="s">
        <v>435</v>
      </c>
      <c r="I651" s="202" t="s">
        <v>436</v>
      </c>
      <c r="J651" s="202" t="s">
        <v>437</v>
      </c>
      <c r="K651" s="207">
        <v>599998</v>
      </c>
    </row>
    <row r="652" spans="1:11" ht="30">
      <c r="A652" s="61" t="s">
        <v>355</v>
      </c>
      <c r="B652" s="196" t="s">
        <v>1409</v>
      </c>
      <c r="C652" s="196" t="s">
        <v>1397</v>
      </c>
      <c r="D652" s="197">
        <v>41229</v>
      </c>
      <c r="E652" s="202" t="s">
        <v>539</v>
      </c>
      <c r="F652" s="204">
        <v>121</v>
      </c>
      <c r="G652" s="205">
        <v>41316</v>
      </c>
      <c r="H652" s="206" t="s">
        <v>1069</v>
      </c>
      <c r="I652" s="202" t="s">
        <v>77</v>
      </c>
      <c r="J652" s="202" t="s">
        <v>562</v>
      </c>
      <c r="K652" s="207">
        <v>972691</v>
      </c>
    </row>
    <row r="653" spans="1:11" ht="30">
      <c r="A653" s="61" t="s">
        <v>355</v>
      </c>
      <c r="B653" s="196" t="s">
        <v>1409</v>
      </c>
      <c r="C653" s="196" t="s">
        <v>1397</v>
      </c>
      <c r="D653" s="197">
        <v>41229</v>
      </c>
      <c r="E653" s="202" t="s">
        <v>539</v>
      </c>
      <c r="F653" s="204">
        <v>122</v>
      </c>
      <c r="G653" s="205">
        <v>41317</v>
      </c>
      <c r="H653" s="206" t="s">
        <v>1070</v>
      </c>
      <c r="I653" s="202" t="s">
        <v>77</v>
      </c>
      <c r="J653" s="202" t="s">
        <v>562</v>
      </c>
      <c r="K653" s="207">
        <v>210914</v>
      </c>
    </row>
    <row r="654" spans="1:11" ht="30">
      <c r="A654" s="61" t="s">
        <v>355</v>
      </c>
      <c r="B654" s="202" t="s">
        <v>504</v>
      </c>
      <c r="C654" s="202" t="s">
        <v>438</v>
      </c>
      <c r="D654" s="203">
        <v>38385</v>
      </c>
      <c r="E654" s="202" t="s">
        <v>539</v>
      </c>
      <c r="F654" s="204">
        <v>123</v>
      </c>
      <c r="G654" s="205">
        <v>41317</v>
      </c>
      <c r="H654" s="206" t="s">
        <v>439</v>
      </c>
      <c r="I654" s="202" t="s">
        <v>440</v>
      </c>
      <c r="J654" s="202" t="s">
        <v>441</v>
      </c>
      <c r="K654" s="207">
        <v>64260</v>
      </c>
    </row>
    <row r="655" spans="1:11" ht="45">
      <c r="A655" s="61" t="s">
        <v>355</v>
      </c>
      <c r="B655" s="202" t="s">
        <v>504</v>
      </c>
      <c r="C655" s="202" t="s">
        <v>442</v>
      </c>
      <c r="D655" s="203">
        <v>40424</v>
      </c>
      <c r="E655" s="202" t="s">
        <v>539</v>
      </c>
      <c r="F655" s="204">
        <v>124</v>
      </c>
      <c r="G655" s="205">
        <v>41317</v>
      </c>
      <c r="H655" s="206" t="s">
        <v>443</v>
      </c>
      <c r="I655" s="202" t="s">
        <v>77</v>
      </c>
      <c r="J655" s="202" t="s">
        <v>562</v>
      </c>
      <c r="K655" s="207">
        <v>712500</v>
      </c>
    </row>
    <row r="656" spans="1:11" ht="30">
      <c r="A656" s="61" t="s">
        <v>355</v>
      </c>
      <c r="B656" s="208" t="s">
        <v>504</v>
      </c>
      <c r="C656" s="202" t="s">
        <v>444</v>
      </c>
      <c r="D656" s="64">
        <v>41317</v>
      </c>
      <c r="E656" s="59" t="s">
        <v>697</v>
      </c>
      <c r="F656" s="209">
        <v>38</v>
      </c>
      <c r="G656" s="205">
        <v>41317</v>
      </c>
      <c r="H656" s="212" t="s">
        <v>445</v>
      </c>
      <c r="I656" s="211" t="s">
        <v>446</v>
      </c>
      <c r="J656" s="59" t="s">
        <v>565</v>
      </c>
      <c r="K656" s="79">
        <v>400108</v>
      </c>
    </row>
    <row r="657" spans="1:11" ht="30">
      <c r="A657" s="61" t="s">
        <v>355</v>
      </c>
      <c r="B657" s="196" t="s">
        <v>1409</v>
      </c>
      <c r="C657" s="196" t="s">
        <v>1397</v>
      </c>
      <c r="D657" s="197">
        <v>41229</v>
      </c>
      <c r="E657" s="202" t="s">
        <v>539</v>
      </c>
      <c r="F657" s="204">
        <v>125</v>
      </c>
      <c r="G657" s="205">
        <v>41318</v>
      </c>
      <c r="H657" s="206" t="s">
        <v>1071</v>
      </c>
      <c r="I657" s="202" t="s">
        <v>77</v>
      </c>
      <c r="J657" s="202" t="s">
        <v>562</v>
      </c>
      <c r="K657" s="207">
        <v>226014</v>
      </c>
    </row>
    <row r="658" spans="1:11" ht="15">
      <c r="A658" s="61" t="s">
        <v>355</v>
      </c>
      <c r="B658" s="208" t="s">
        <v>529</v>
      </c>
      <c r="C658" s="59" t="s">
        <v>1398</v>
      </c>
      <c r="D658" s="64">
        <v>40625</v>
      </c>
      <c r="E658" s="59" t="s">
        <v>697</v>
      </c>
      <c r="F658" s="209">
        <v>39</v>
      </c>
      <c r="G658" s="157">
        <v>41319</v>
      </c>
      <c r="H658" s="212" t="s">
        <v>1418</v>
      </c>
      <c r="I658" s="202" t="s">
        <v>809</v>
      </c>
      <c r="J658" s="202" t="s">
        <v>532</v>
      </c>
      <c r="K658" s="207">
        <v>85272</v>
      </c>
    </row>
    <row r="659" spans="1:11" ht="15">
      <c r="A659" s="61" t="s">
        <v>355</v>
      </c>
      <c r="B659" s="208" t="s">
        <v>529</v>
      </c>
      <c r="C659" s="59" t="s">
        <v>1398</v>
      </c>
      <c r="D659" s="64">
        <v>40625</v>
      </c>
      <c r="E659" s="59" t="s">
        <v>697</v>
      </c>
      <c r="F659" s="209">
        <v>40</v>
      </c>
      <c r="G659" s="157">
        <v>41319</v>
      </c>
      <c r="H659" s="212" t="s">
        <v>1418</v>
      </c>
      <c r="I659" s="202" t="s">
        <v>856</v>
      </c>
      <c r="J659" s="202" t="s">
        <v>857</v>
      </c>
      <c r="K659" s="207">
        <v>77677</v>
      </c>
    </row>
    <row r="660" spans="1:11" ht="30">
      <c r="A660" s="61" t="s">
        <v>355</v>
      </c>
      <c r="B660" s="196" t="s">
        <v>1409</v>
      </c>
      <c r="C660" s="196" t="s">
        <v>1397</v>
      </c>
      <c r="D660" s="197">
        <v>41229</v>
      </c>
      <c r="E660" s="202" t="s">
        <v>539</v>
      </c>
      <c r="F660" s="204">
        <v>126</v>
      </c>
      <c r="G660" s="157">
        <v>41319</v>
      </c>
      <c r="H660" s="206" t="s">
        <v>1072</v>
      </c>
      <c r="I660" s="202" t="s">
        <v>77</v>
      </c>
      <c r="J660" s="202" t="s">
        <v>562</v>
      </c>
      <c r="K660" s="207">
        <v>95114</v>
      </c>
    </row>
    <row r="661" spans="1:11" ht="45">
      <c r="A661" s="61" t="s">
        <v>355</v>
      </c>
      <c r="B661" s="208" t="s">
        <v>1400</v>
      </c>
      <c r="C661" s="59" t="s">
        <v>512</v>
      </c>
      <c r="D661" s="64" t="s">
        <v>512</v>
      </c>
      <c r="E661" s="59" t="s">
        <v>539</v>
      </c>
      <c r="F661" s="204">
        <v>127</v>
      </c>
      <c r="G661" s="157">
        <v>41319</v>
      </c>
      <c r="H661" s="206" t="s">
        <v>364</v>
      </c>
      <c r="I661" s="202" t="s">
        <v>447</v>
      </c>
      <c r="J661" s="202" t="s">
        <v>448</v>
      </c>
      <c r="K661" s="207">
        <v>270000</v>
      </c>
    </row>
    <row r="662" spans="1:11" ht="15">
      <c r="A662" s="61" t="s">
        <v>355</v>
      </c>
      <c r="B662" s="208" t="s">
        <v>541</v>
      </c>
      <c r="C662" s="59" t="s">
        <v>512</v>
      </c>
      <c r="D662" s="64" t="s">
        <v>512</v>
      </c>
      <c r="E662" s="59" t="s">
        <v>697</v>
      </c>
      <c r="F662" s="209">
        <v>41</v>
      </c>
      <c r="G662" s="157">
        <v>41320</v>
      </c>
      <c r="H662" s="212" t="s">
        <v>365</v>
      </c>
      <c r="I662" s="211" t="s">
        <v>809</v>
      </c>
      <c r="J662" s="59" t="s">
        <v>532</v>
      </c>
      <c r="K662" s="79">
        <v>2000129</v>
      </c>
    </row>
    <row r="663" spans="1:11" ht="45">
      <c r="A663" s="61" t="s">
        <v>355</v>
      </c>
      <c r="B663" s="208" t="s">
        <v>504</v>
      </c>
      <c r="C663" s="59" t="s">
        <v>449</v>
      </c>
      <c r="D663" s="64">
        <v>41320</v>
      </c>
      <c r="E663" s="59" t="s">
        <v>539</v>
      </c>
      <c r="F663" s="179">
        <v>128</v>
      </c>
      <c r="G663" s="157">
        <v>41320</v>
      </c>
      <c r="H663" s="210" t="s">
        <v>366</v>
      </c>
      <c r="I663" s="59" t="s">
        <v>450</v>
      </c>
      <c r="J663" s="59" t="s">
        <v>451</v>
      </c>
      <c r="K663" s="213">
        <f>2189600*3</f>
        <v>6568800</v>
      </c>
    </row>
    <row r="664" spans="1:11" ht="60">
      <c r="A664" s="61" t="s">
        <v>355</v>
      </c>
      <c r="B664" s="208" t="s">
        <v>541</v>
      </c>
      <c r="C664" s="59" t="s">
        <v>512</v>
      </c>
      <c r="D664" s="64" t="s">
        <v>512</v>
      </c>
      <c r="E664" s="59" t="s">
        <v>539</v>
      </c>
      <c r="F664" s="204">
        <v>129</v>
      </c>
      <c r="G664" s="205">
        <v>41320</v>
      </c>
      <c r="H664" s="212" t="s">
        <v>452</v>
      </c>
      <c r="I664" s="202" t="s">
        <v>453</v>
      </c>
      <c r="J664" s="202" t="s">
        <v>454</v>
      </c>
      <c r="K664" s="207">
        <v>280959</v>
      </c>
    </row>
    <row r="665" spans="1:11" ht="45">
      <c r="A665" s="61" t="s">
        <v>355</v>
      </c>
      <c r="B665" s="208" t="s">
        <v>504</v>
      </c>
      <c r="C665" s="59" t="s">
        <v>422</v>
      </c>
      <c r="D665" s="64">
        <v>40053</v>
      </c>
      <c r="E665" s="59" t="s">
        <v>539</v>
      </c>
      <c r="F665" s="209">
        <v>130</v>
      </c>
      <c r="G665" s="157">
        <v>41323</v>
      </c>
      <c r="H665" s="210" t="s">
        <v>367</v>
      </c>
      <c r="I665" s="211" t="s">
        <v>399</v>
      </c>
      <c r="J665" s="59" t="s">
        <v>598</v>
      </c>
      <c r="K665" s="207">
        <v>213290</v>
      </c>
    </row>
    <row r="666" spans="1:11" ht="30">
      <c r="A666" s="61" t="s">
        <v>355</v>
      </c>
      <c r="B666" s="202" t="s">
        <v>504</v>
      </c>
      <c r="C666" s="202" t="s">
        <v>393</v>
      </c>
      <c r="D666" s="203">
        <v>40053</v>
      </c>
      <c r="E666" s="202" t="s">
        <v>539</v>
      </c>
      <c r="F666" s="204">
        <v>131</v>
      </c>
      <c r="G666" s="157">
        <v>41323</v>
      </c>
      <c r="H666" s="206" t="s">
        <v>912</v>
      </c>
      <c r="I666" s="202" t="s">
        <v>395</v>
      </c>
      <c r="J666" s="202" t="s">
        <v>396</v>
      </c>
      <c r="K666" s="207">
        <v>58000</v>
      </c>
    </row>
    <row r="667" spans="1:11" ht="60">
      <c r="A667" s="61" t="s">
        <v>355</v>
      </c>
      <c r="B667" s="208" t="s">
        <v>504</v>
      </c>
      <c r="C667" s="59" t="s">
        <v>913</v>
      </c>
      <c r="D667" s="64">
        <v>41323</v>
      </c>
      <c r="E667" s="59" t="s">
        <v>539</v>
      </c>
      <c r="F667" s="179">
        <v>132</v>
      </c>
      <c r="G667" s="157">
        <v>41323</v>
      </c>
      <c r="H667" s="210" t="s">
        <v>368</v>
      </c>
      <c r="I667" s="59" t="s">
        <v>914</v>
      </c>
      <c r="J667" s="59" t="s">
        <v>915</v>
      </c>
      <c r="K667" s="213">
        <v>2070600</v>
      </c>
    </row>
    <row r="668" spans="1:11" ht="45">
      <c r="A668" s="61" t="s">
        <v>355</v>
      </c>
      <c r="B668" s="208" t="s">
        <v>504</v>
      </c>
      <c r="C668" s="59" t="s">
        <v>913</v>
      </c>
      <c r="D668" s="64">
        <v>41323</v>
      </c>
      <c r="E668" s="59" t="s">
        <v>539</v>
      </c>
      <c r="F668" s="179">
        <v>133</v>
      </c>
      <c r="G668" s="157">
        <v>41323</v>
      </c>
      <c r="H668" s="210" t="s">
        <v>369</v>
      </c>
      <c r="I668" s="59" t="s">
        <v>450</v>
      </c>
      <c r="J668" s="59" t="s">
        <v>451</v>
      </c>
      <c r="K668" s="213">
        <v>4379200</v>
      </c>
    </row>
    <row r="669" spans="1:11" ht="45">
      <c r="A669" s="61" t="s">
        <v>355</v>
      </c>
      <c r="B669" s="208" t="s">
        <v>504</v>
      </c>
      <c r="C669" s="59" t="s">
        <v>913</v>
      </c>
      <c r="D669" s="64">
        <v>41323</v>
      </c>
      <c r="E669" s="59" t="s">
        <v>539</v>
      </c>
      <c r="F669" s="179">
        <v>134</v>
      </c>
      <c r="G669" s="157">
        <v>41323</v>
      </c>
      <c r="H669" s="210" t="s">
        <v>369</v>
      </c>
      <c r="I669" s="59" t="s">
        <v>450</v>
      </c>
      <c r="J669" s="59" t="s">
        <v>451</v>
      </c>
      <c r="K669" s="213">
        <v>4379200</v>
      </c>
    </row>
    <row r="670" spans="1:11" ht="30">
      <c r="A670" s="61" t="s">
        <v>355</v>
      </c>
      <c r="B670" s="196" t="s">
        <v>1409</v>
      </c>
      <c r="C670" s="196" t="s">
        <v>1397</v>
      </c>
      <c r="D670" s="197">
        <v>41229</v>
      </c>
      <c r="E670" s="202" t="s">
        <v>539</v>
      </c>
      <c r="F670" s="204">
        <v>136</v>
      </c>
      <c r="G670" s="157">
        <v>41324</v>
      </c>
      <c r="H670" s="206" t="s">
        <v>1073</v>
      </c>
      <c r="I670" s="202" t="s">
        <v>77</v>
      </c>
      <c r="J670" s="202" t="s">
        <v>562</v>
      </c>
      <c r="K670" s="207">
        <v>271285</v>
      </c>
    </row>
    <row r="671" spans="1:11" ht="30">
      <c r="A671" s="61" t="s">
        <v>355</v>
      </c>
      <c r="B671" s="196" t="s">
        <v>1409</v>
      </c>
      <c r="C671" s="196" t="s">
        <v>1397</v>
      </c>
      <c r="D671" s="197">
        <v>41229</v>
      </c>
      <c r="E671" s="202" t="s">
        <v>539</v>
      </c>
      <c r="F671" s="204">
        <v>137</v>
      </c>
      <c r="G671" s="157">
        <v>41324</v>
      </c>
      <c r="H671" s="206" t="s">
        <v>1074</v>
      </c>
      <c r="I671" s="202" t="s">
        <v>77</v>
      </c>
      <c r="J671" s="202" t="s">
        <v>562</v>
      </c>
      <c r="K671" s="207">
        <v>144785</v>
      </c>
    </row>
    <row r="672" spans="1:11" ht="45">
      <c r="A672" s="61" t="s">
        <v>355</v>
      </c>
      <c r="B672" s="208" t="s">
        <v>504</v>
      </c>
      <c r="C672" s="59" t="s">
        <v>916</v>
      </c>
      <c r="D672" s="64">
        <v>41325</v>
      </c>
      <c r="E672" s="59" t="s">
        <v>539</v>
      </c>
      <c r="F672" s="179">
        <v>138</v>
      </c>
      <c r="G672" s="157">
        <v>41325</v>
      </c>
      <c r="H672" s="210" t="s">
        <v>370</v>
      </c>
      <c r="I672" s="59" t="s">
        <v>917</v>
      </c>
      <c r="J672" s="59" t="s">
        <v>918</v>
      </c>
      <c r="K672" s="213">
        <v>5247900</v>
      </c>
    </row>
    <row r="673" spans="1:11" ht="45">
      <c r="A673" s="61" t="s">
        <v>355</v>
      </c>
      <c r="B673" s="208" t="s">
        <v>504</v>
      </c>
      <c r="C673" s="59" t="s">
        <v>916</v>
      </c>
      <c r="D673" s="64">
        <v>41325</v>
      </c>
      <c r="E673" s="59" t="s">
        <v>539</v>
      </c>
      <c r="F673" s="179">
        <v>140</v>
      </c>
      <c r="G673" s="157">
        <v>41326</v>
      </c>
      <c r="H673" s="210" t="s">
        <v>371</v>
      </c>
      <c r="I673" s="59" t="s">
        <v>917</v>
      </c>
      <c r="J673" s="59" t="s">
        <v>918</v>
      </c>
      <c r="K673" s="213">
        <v>8389500</v>
      </c>
    </row>
    <row r="674" spans="1:11" ht="30">
      <c r="A674" s="61" t="s">
        <v>355</v>
      </c>
      <c r="B674" s="202" t="s">
        <v>504</v>
      </c>
      <c r="C674" s="202" t="s">
        <v>919</v>
      </c>
      <c r="D674" s="203">
        <v>41324</v>
      </c>
      <c r="E674" s="202" t="s">
        <v>697</v>
      </c>
      <c r="F674" s="204">
        <v>42</v>
      </c>
      <c r="G674" s="205">
        <v>41326</v>
      </c>
      <c r="H674" s="206" t="s">
        <v>920</v>
      </c>
      <c r="I674" s="202" t="s">
        <v>921</v>
      </c>
      <c r="J674" s="202" t="s">
        <v>629</v>
      </c>
      <c r="K674" s="207">
        <v>169000</v>
      </c>
    </row>
    <row r="675" spans="1:11" ht="30">
      <c r="A675" s="61" t="s">
        <v>355</v>
      </c>
      <c r="B675" s="202" t="s">
        <v>504</v>
      </c>
      <c r="C675" s="202" t="s">
        <v>919</v>
      </c>
      <c r="D675" s="203">
        <v>41324</v>
      </c>
      <c r="E675" s="202" t="s">
        <v>539</v>
      </c>
      <c r="F675" s="204">
        <v>141</v>
      </c>
      <c r="G675" s="205">
        <v>41326</v>
      </c>
      <c r="H675" s="206" t="s">
        <v>372</v>
      </c>
      <c r="I675" s="202" t="s">
        <v>921</v>
      </c>
      <c r="J675" s="202" t="s">
        <v>629</v>
      </c>
      <c r="K675" s="207">
        <v>59500</v>
      </c>
    </row>
    <row r="676" spans="1:11" ht="90">
      <c r="A676" s="61" t="s">
        <v>355</v>
      </c>
      <c r="B676" s="202" t="s">
        <v>504</v>
      </c>
      <c r="C676" s="214" t="s">
        <v>922</v>
      </c>
      <c r="D676" s="64" t="s">
        <v>923</v>
      </c>
      <c r="E676" s="59" t="s">
        <v>539</v>
      </c>
      <c r="F676" s="179">
        <v>142</v>
      </c>
      <c r="G676" s="157">
        <v>41327</v>
      </c>
      <c r="H676" s="210" t="s">
        <v>373</v>
      </c>
      <c r="I676" s="59" t="s">
        <v>917</v>
      </c>
      <c r="J676" s="59" t="s">
        <v>918</v>
      </c>
      <c r="K676" s="213">
        <v>12019000</v>
      </c>
    </row>
    <row r="677" spans="1:11" ht="90">
      <c r="A677" s="61" t="s">
        <v>355</v>
      </c>
      <c r="B677" s="202" t="s">
        <v>504</v>
      </c>
      <c r="C677" s="214" t="s">
        <v>922</v>
      </c>
      <c r="D677" s="64" t="s">
        <v>923</v>
      </c>
      <c r="E677" s="59" t="s">
        <v>539</v>
      </c>
      <c r="F677" s="179">
        <v>143</v>
      </c>
      <c r="G677" s="157">
        <v>41327</v>
      </c>
      <c r="H677" s="210" t="s">
        <v>374</v>
      </c>
      <c r="I677" s="59" t="s">
        <v>917</v>
      </c>
      <c r="J677" s="59" t="s">
        <v>918</v>
      </c>
      <c r="K677" s="213">
        <v>12019000</v>
      </c>
    </row>
    <row r="678" spans="1:11" ht="90">
      <c r="A678" s="61" t="s">
        <v>355</v>
      </c>
      <c r="B678" s="202" t="s">
        <v>504</v>
      </c>
      <c r="C678" s="214" t="s">
        <v>922</v>
      </c>
      <c r="D678" s="64" t="s">
        <v>923</v>
      </c>
      <c r="E678" s="59" t="s">
        <v>539</v>
      </c>
      <c r="F678" s="179">
        <v>144</v>
      </c>
      <c r="G678" s="157">
        <v>41327</v>
      </c>
      <c r="H678" s="210" t="s">
        <v>375</v>
      </c>
      <c r="I678" s="59" t="s">
        <v>917</v>
      </c>
      <c r="J678" s="59" t="s">
        <v>918</v>
      </c>
      <c r="K678" s="213">
        <v>10710000</v>
      </c>
    </row>
    <row r="679" spans="1:11" ht="30">
      <c r="A679" s="61" t="s">
        <v>355</v>
      </c>
      <c r="B679" s="196" t="s">
        <v>1409</v>
      </c>
      <c r="C679" s="196" t="s">
        <v>1397</v>
      </c>
      <c r="D679" s="197">
        <v>41229</v>
      </c>
      <c r="E679" s="202" t="s">
        <v>539</v>
      </c>
      <c r="F679" s="204">
        <v>145</v>
      </c>
      <c r="G679" s="157">
        <v>41327</v>
      </c>
      <c r="H679" s="206" t="s">
        <v>1075</v>
      </c>
      <c r="I679" s="202" t="s">
        <v>77</v>
      </c>
      <c r="J679" s="202" t="s">
        <v>562</v>
      </c>
      <c r="K679" s="207">
        <v>96785</v>
      </c>
    </row>
    <row r="680" spans="1:11" ht="30">
      <c r="A680" s="61" t="s">
        <v>355</v>
      </c>
      <c r="B680" s="196" t="s">
        <v>1409</v>
      </c>
      <c r="C680" s="196" t="s">
        <v>1397</v>
      </c>
      <c r="D680" s="197">
        <v>41229</v>
      </c>
      <c r="E680" s="202" t="s">
        <v>539</v>
      </c>
      <c r="F680" s="204">
        <v>146</v>
      </c>
      <c r="G680" s="157">
        <v>41327</v>
      </c>
      <c r="H680" s="206" t="s">
        <v>924</v>
      </c>
      <c r="I680" s="202" t="s">
        <v>77</v>
      </c>
      <c r="J680" s="202" t="s">
        <v>562</v>
      </c>
      <c r="K680" s="207">
        <v>104285</v>
      </c>
    </row>
    <row r="681" spans="1:11" ht="45">
      <c r="A681" s="61" t="s">
        <v>355</v>
      </c>
      <c r="B681" s="208" t="s">
        <v>541</v>
      </c>
      <c r="C681" s="59" t="s">
        <v>512</v>
      </c>
      <c r="D681" s="64" t="s">
        <v>512</v>
      </c>
      <c r="E681" s="59" t="s">
        <v>539</v>
      </c>
      <c r="F681" s="204">
        <v>147</v>
      </c>
      <c r="G681" s="205">
        <v>41330</v>
      </c>
      <c r="H681" s="206" t="s">
        <v>925</v>
      </c>
      <c r="I681" s="202" t="s">
        <v>926</v>
      </c>
      <c r="J681" s="202" t="s">
        <v>927</v>
      </c>
      <c r="K681" s="207">
        <v>246211</v>
      </c>
    </row>
    <row r="682" spans="1:11" ht="15">
      <c r="A682" s="61" t="s">
        <v>355</v>
      </c>
      <c r="B682" s="202" t="s">
        <v>504</v>
      </c>
      <c r="C682" s="202" t="s">
        <v>393</v>
      </c>
      <c r="D682" s="203">
        <v>40053</v>
      </c>
      <c r="E682" s="202" t="s">
        <v>539</v>
      </c>
      <c r="F682" s="204">
        <v>148</v>
      </c>
      <c r="G682" s="205">
        <v>41330</v>
      </c>
      <c r="H682" s="206" t="s">
        <v>928</v>
      </c>
      <c r="I682" s="202" t="s">
        <v>395</v>
      </c>
      <c r="J682" s="202" t="s">
        <v>396</v>
      </c>
      <c r="K682" s="207">
        <v>165000</v>
      </c>
    </row>
    <row r="683" spans="1:11" ht="45">
      <c r="A683" s="61" t="s">
        <v>355</v>
      </c>
      <c r="B683" s="208" t="s">
        <v>504</v>
      </c>
      <c r="C683" s="59" t="s">
        <v>913</v>
      </c>
      <c r="D683" s="64">
        <v>41323</v>
      </c>
      <c r="E683" s="59" t="s">
        <v>539</v>
      </c>
      <c r="F683" s="179">
        <v>149</v>
      </c>
      <c r="G683" s="157">
        <v>41331</v>
      </c>
      <c r="H683" s="210" t="s">
        <v>376</v>
      </c>
      <c r="I683" s="59" t="s">
        <v>450</v>
      </c>
      <c r="J683" s="59" t="s">
        <v>451</v>
      </c>
      <c r="K683" s="213">
        <v>2189600</v>
      </c>
    </row>
    <row r="684" spans="1:11" ht="30">
      <c r="A684" s="61" t="s">
        <v>355</v>
      </c>
      <c r="B684" s="196" t="s">
        <v>1409</v>
      </c>
      <c r="C684" s="196" t="s">
        <v>1397</v>
      </c>
      <c r="D684" s="197">
        <v>41229</v>
      </c>
      <c r="E684" s="202" t="s">
        <v>539</v>
      </c>
      <c r="F684" s="204">
        <v>150</v>
      </c>
      <c r="G684" s="157">
        <v>41331</v>
      </c>
      <c r="H684" s="206" t="s">
        <v>1076</v>
      </c>
      <c r="I684" s="202" t="s">
        <v>77</v>
      </c>
      <c r="J684" s="202" t="s">
        <v>562</v>
      </c>
      <c r="K684" s="207">
        <v>199314</v>
      </c>
    </row>
    <row r="685" spans="1:11" ht="75">
      <c r="A685" s="61" t="s">
        <v>355</v>
      </c>
      <c r="B685" s="202" t="s">
        <v>504</v>
      </c>
      <c r="C685" s="202" t="s">
        <v>929</v>
      </c>
      <c r="D685" s="203">
        <v>41326</v>
      </c>
      <c r="E685" s="202" t="s">
        <v>539</v>
      </c>
      <c r="F685" s="204">
        <v>151</v>
      </c>
      <c r="G685" s="205">
        <v>41331</v>
      </c>
      <c r="H685" s="212" t="s">
        <v>930</v>
      </c>
      <c r="I685" s="202" t="s">
        <v>931</v>
      </c>
      <c r="J685" s="202" t="s">
        <v>932</v>
      </c>
      <c r="K685" s="207">
        <v>2092020</v>
      </c>
    </row>
    <row r="686" spans="1:11" ht="30">
      <c r="A686" s="61" t="s">
        <v>355</v>
      </c>
      <c r="B686" s="196" t="s">
        <v>1409</v>
      </c>
      <c r="C686" s="196" t="s">
        <v>1397</v>
      </c>
      <c r="D686" s="197">
        <v>41229</v>
      </c>
      <c r="E686" s="202" t="s">
        <v>539</v>
      </c>
      <c r="F686" s="204">
        <v>152</v>
      </c>
      <c r="G686" s="157">
        <v>41332</v>
      </c>
      <c r="H686" s="206" t="s">
        <v>1077</v>
      </c>
      <c r="I686" s="202" t="s">
        <v>77</v>
      </c>
      <c r="J686" s="202" t="s">
        <v>562</v>
      </c>
      <c r="K686" s="207">
        <v>321314</v>
      </c>
    </row>
    <row r="687" spans="1:11" ht="30">
      <c r="A687" s="61" t="s">
        <v>355</v>
      </c>
      <c r="B687" s="196" t="s">
        <v>1409</v>
      </c>
      <c r="C687" s="196" t="s">
        <v>1397</v>
      </c>
      <c r="D687" s="197">
        <v>41229</v>
      </c>
      <c r="E687" s="202" t="s">
        <v>539</v>
      </c>
      <c r="F687" s="204">
        <v>153</v>
      </c>
      <c r="G687" s="157">
        <v>41332</v>
      </c>
      <c r="H687" s="206" t="s">
        <v>1078</v>
      </c>
      <c r="I687" s="202" t="s">
        <v>77</v>
      </c>
      <c r="J687" s="202" t="s">
        <v>562</v>
      </c>
      <c r="K687" s="207">
        <v>115314</v>
      </c>
    </row>
    <row r="688" spans="1:11" ht="30">
      <c r="A688" s="61" t="s">
        <v>355</v>
      </c>
      <c r="B688" s="196" t="s">
        <v>1409</v>
      </c>
      <c r="C688" s="196" t="s">
        <v>1397</v>
      </c>
      <c r="D688" s="197">
        <v>41229</v>
      </c>
      <c r="E688" s="202" t="s">
        <v>539</v>
      </c>
      <c r="F688" s="204">
        <v>154</v>
      </c>
      <c r="G688" s="157">
        <v>41332</v>
      </c>
      <c r="H688" s="206" t="s">
        <v>1079</v>
      </c>
      <c r="I688" s="202" t="s">
        <v>77</v>
      </c>
      <c r="J688" s="202" t="s">
        <v>562</v>
      </c>
      <c r="K688" s="207">
        <v>126314</v>
      </c>
    </row>
    <row r="689" spans="1:11" ht="60">
      <c r="A689" s="61" t="s">
        <v>355</v>
      </c>
      <c r="B689" s="202" t="s">
        <v>504</v>
      </c>
      <c r="C689" s="202" t="s">
        <v>175</v>
      </c>
      <c r="D689" s="203">
        <v>41311</v>
      </c>
      <c r="E689" s="202" t="s">
        <v>506</v>
      </c>
      <c r="F689" s="40"/>
      <c r="G689" s="39"/>
      <c r="H689" s="206" t="s">
        <v>377</v>
      </c>
      <c r="I689" s="202" t="s">
        <v>176</v>
      </c>
      <c r="J689" s="202" t="s">
        <v>177</v>
      </c>
      <c r="K689" s="223" t="s">
        <v>1419</v>
      </c>
    </row>
    <row r="690" spans="1:11" ht="60">
      <c r="A690" s="61" t="s">
        <v>355</v>
      </c>
      <c r="B690" s="202" t="s">
        <v>504</v>
      </c>
      <c r="C690" s="202" t="s">
        <v>178</v>
      </c>
      <c r="D690" s="203">
        <v>41319</v>
      </c>
      <c r="E690" s="202" t="s">
        <v>506</v>
      </c>
      <c r="F690" s="40"/>
      <c r="G690" s="39"/>
      <c r="H690" s="206" t="s">
        <v>378</v>
      </c>
      <c r="I690" s="202" t="s">
        <v>179</v>
      </c>
      <c r="J690" s="202" t="s">
        <v>180</v>
      </c>
      <c r="K690" s="207">
        <v>6090000</v>
      </c>
    </row>
    <row r="691" spans="1:11" ht="60">
      <c r="A691" s="61" t="s">
        <v>181</v>
      </c>
      <c r="B691" s="202" t="s">
        <v>511</v>
      </c>
      <c r="C691" s="202" t="s">
        <v>860</v>
      </c>
      <c r="D691" s="203" t="s">
        <v>860</v>
      </c>
      <c r="E691" s="202" t="s">
        <v>182</v>
      </c>
      <c r="F691" s="40" t="s">
        <v>183</v>
      </c>
      <c r="G691" s="39">
        <v>41346</v>
      </c>
      <c r="H691" s="206" t="s">
        <v>379</v>
      </c>
      <c r="I691" s="202" t="s">
        <v>184</v>
      </c>
      <c r="J691" s="202" t="s">
        <v>640</v>
      </c>
      <c r="K691" s="207">
        <v>5726066</v>
      </c>
    </row>
    <row r="692" spans="1:11" ht="60">
      <c r="A692" s="61" t="s">
        <v>181</v>
      </c>
      <c r="B692" s="202" t="s">
        <v>511</v>
      </c>
      <c r="C692" s="202" t="s">
        <v>860</v>
      </c>
      <c r="D692" s="203" t="s">
        <v>860</v>
      </c>
      <c r="E692" s="202" t="s">
        <v>182</v>
      </c>
      <c r="F692" s="40" t="s">
        <v>185</v>
      </c>
      <c r="G692" s="39">
        <v>41333</v>
      </c>
      <c r="H692" s="206" t="s">
        <v>186</v>
      </c>
      <c r="I692" s="202" t="s">
        <v>184</v>
      </c>
      <c r="J692" s="202" t="s">
        <v>640</v>
      </c>
      <c r="K692" s="207">
        <v>438006</v>
      </c>
    </row>
    <row r="693" spans="1:11" ht="60">
      <c r="A693" s="61" t="s">
        <v>181</v>
      </c>
      <c r="B693" s="202" t="s">
        <v>511</v>
      </c>
      <c r="C693" s="202" t="s">
        <v>860</v>
      </c>
      <c r="D693" s="203" t="s">
        <v>860</v>
      </c>
      <c r="E693" s="202" t="s">
        <v>182</v>
      </c>
      <c r="F693" s="40" t="s">
        <v>187</v>
      </c>
      <c r="G693" s="39">
        <v>41337</v>
      </c>
      <c r="H693" s="206" t="s">
        <v>380</v>
      </c>
      <c r="I693" s="202" t="s">
        <v>1392</v>
      </c>
      <c r="J693" s="202" t="s">
        <v>636</v>
      </c>
      <c r="K693" s="207">
        <v>429199</v>
      </c>
    </row>
    <row r="694" spans="1:11" ht="60.75" thickBot="1">
      <c r="A694" s="70" t="s">
        <v>181</v>
      </c>
      <c r="B694" s="215" t="s">
        <v>511</v>
      </c>
      <c r="C694" s="215" t="s">
        <v>860</v>
      </c>
      <c r="D694" s="216" t="s">
        <v>860</v>
      </c>
      <c r="E694" s="215" t="s">
        <v>188</v>
      </c>
      <c r="F694" s="51" t="s">
        <v>189</v>
      </c>
      <c r="G694" s="50">
        <v>41334</v>
      </c>
      <c r="H694" s="217" t="s">
        <v>190</v>
      </c>
      <c r="I694" s="215" t="s">
        <v>1245</v>
      </c>
      <c r="J694" s="215" t="s">
        <v>735</v>
      </c>
      <c r="K694" s="218">
        <v>43083</v>
      </c>
    </row>
  </sheetData>
  <sheetProtection/>
  <autoFilter ref="A5:K694"/>
  <mergeCells count="1">
    <mergeCell ref="A2:K2"/>
  </mergeCells>
  <dataValidations count="68">
    <dataValidation type="list" allowBlank="1" showInputMessage="1" showErrorMessage="1" sqref="A508:A544">
      <formula1>#REF!</formula1>
    </dataValidation>
    <dataValidation type="list" allowBlank="1" showInputMessage="1" showErrorMessage="1" sqref="A545:A551">
      <formula1>#REF!</formula1>
    </dataValidation>
    <dataValidation type="list" allowBlank="1" showInputMessage="1" showErrorMessage="1" sqref="A400:A420">
      <formula1>$W$6:$W$8</formula1>
    </dataValidation>
    <dataValidation type="list" allowBlank="1" showInputMessage="1" showErrorMessage="1" sqref="A594 A591 A578:A588">
      <formula1>$IO$55738:$IO$55758</formula1>
    </dataValidation>
    <dataValidation type="list" allowBlank="1" showInputMessage="1" showErrorMessage="1" sqref="A592:A593 A595:A612 A589:A590">
      <formula1>#REF!</formula1>
    </dataValidation>
    <dataValidation type="list" allowBlank="1" showInputMessage="1" showErrorMessage="1" sqref="A421:A455">
      <formula1>$IO$55761:$IO$55781</formula1>
    </dataValidation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468:D470 D296:D297 C298:D310 C275:C295 C481:D507 C456:D456 C5 F231 F234 C102:C152 D130 D137 D147 D149 C178:D178 D179:D180 D166:D177 C165:C177 C182:D216 C153:D164 C179:C181 C6:D55 C63:D73 C56:C62 C565:C569 C554 C560:C563 C552 C477:D479 G456:G507 G400:G404 D400:D419 C595:C596 C593 C597:D597 C598:C600 C601:D612 C583:C584 C585:D586 C581:D582 C578:D579 C580 C590:D590 C587:C589 C591 E420 D421:D446 C400:C455 C472:D475 C467 D465:D466 C460:D464 C360:C362 C348:C358 C219:D248 C96:D98"/>
    <dataValidation type="list" allowBlank="1" showInputMessage="1" showErrorMessage="1" sqref="E538:E542">
      <formula1>$Q$6:$Q$26</formula1>
    </dataValidation>
    <dataValidation type="list" allowBlank="1" showInputMessage="1" showErrorMessage="1" sqref="B508:B537">
      <formula1>$O$6:$O$9</formula1>
    </dataValidation>
    <dataValidation type="list" allowBlank="1" showInputMessage="1" showErrorMessage="1" sqref="C508:C537">
      <formula1>$P$6:$P$8</formula1>
    </dataValidation>
    <dataValidation type="list" allowBlank="1" showInputMessage="1" showErrorMessage="1" sqref="B538:B542">
      <formula1>$O$6:$O$35</formula1>
    </dataValidation>
    <dataValidation type="list" allowBlank="1" showInputMessage="1" showErrorMessage="1" sqref="C538:C542">
      <formula1>$P$6:$P$35</formula1>
    </dataValidation>
    <dataValidation type="list" allowBlank="1" showInputMessage="1" showErrorMessage="1" sqref="E543:E544 E508:E537">
      <formula1>$Q$6:$Q$8</formula1>
    </dataValidation>
    <dataValidation type="list" allowBlank="1" showInputMessage="1" showErrorMessage="1" sqref="B545:B548">
      <formula1>$O$6:$O$11</formula1>
    </dataValidation>
    <dataValidation type="textLength" allowBlank="1" showInputMessage="1" showErrorMessage="1" sqref="J545:J551">
      <formula1>11</formula1>
      <formula2>12</formula2>
    </dataValidation>
    <dataValidation type="list" allowBlank="1" showInputMessage="1" showErrorMessage="1" sqref="B543:B544 B549:B551">
      <formula1>$O$6:$O$10</formula1>
    </dataValidation>
    <dataValidation type="list" allowBlank="1" showInputMessage="1" showErrorMessage="1" sqref="E400:E402">
      <formula1>$Y$6:$Y$8</formula1>
    </dataValidation>
    <dataValidation type="list" allowBlank="1" showInputMessage="1" showErrorMessage="1" sqref="B400:B420">
      <formula1>$X$6:$X$7</formula1>
    </dataValidation>
    <dataValidation type="list" allowBlank="1" showInputMessage="1" showErrorMessage="1" sqref="E416:E419 E403:E412">
      <formula1>$Y$6:$Y$7</formula1>
    </dataValidation>
    <dataValidation type="list" allowBlank="1" showInputMessage="1" showErrorMessage="1" sqref="E413:E415">
      <formula1>$HQ$55392:$HQ$55396</formula1>
    </dataValidation>
    <dataValidation type="list" allowBlank="1" showInputMessage="1" showErrorMessage="1" sqref="E599 E590 E578:E588 E601 E603:E612">
      <formula1>$IQ$55755:$IQ$55759</formula1>
    </dataValidation>
    <dataValidation type="list" allowBlank="1" showInputMessage="1" showErrorMessage="1" sqref="B597 B578:B579 B590 B585:B586 B581:B582 B601 B603:B612">
      <formula1>$IP$55739:$IP$55748</formula1>
    </dataValidation>
    <dataValidation type="list" allowBlank="1" showInputMessage="1" showErrorMessage="1" sqref="B595">
      <formula1>$IP$55835:$IP$55846</formula1>
    </dataValidation>
    <dataValidation type="list" allowBlank="1" showInputMessage="1" showErrorMessage="1" sqref="E593 E595:E598 E589">
      <formula1>$IQ$55836:$IQ$55847</formula1>
    </dataValidation>
    <dataValidation type="list" allowBlank="1" showInputMessage="1" showErrorMessage="1" sqref="E594 E600 E591:E592 E602">
      <formula1>$IQ$55739:$IQ$55743</formula1>
    </dataValidation>
    <dataValidation type="list" allowBlank="1" showInputMessage="1" showErrorMessage="1" sqref="B598:B600 B596 B580 B583:B584 B587:B589 B591:B594 B602">
      <formula1>$IP$55775:$IP$55786</formula1>
    </dataValidation>
    <dataValidation type="list" allowBlank="1" showInputMessage="1" showErrorMessage="1" sqref="B421:B446">
      <formula1>$IP$55761:$IP$55769</formula1>
    </dataValidation>
    <dataValidation type="list" allowBlank="1" showInputMessage="1" showErrorMessage="1" sqref="B447:B455">
      <formula1>$IP$55763:$IP$55772</formula1>
    </dataValidation>
    <dataValidation type="list" allowBlank="1" showInputMessage="1" showErrorMessage="1" sqref="E447:E455">
      <formula1>$IQ$55763:$IQ$55767</formula1>
    </dataValidation>
    <dataValidation type="list" allowBlank="1" showInputMessage="1" showErrorMessage="1" sqref="E421:E446">
      <formula1>$IQ$55761:$IQ$55765</formula1>
    </dataValidation>
    <dataValidation type="list" allowBlank="1" showInputMessage="1" showErrorMessage="1" sqref="A363 A383">
      <formula1>$P$6:$P$339</formula1>
    </dataValidation>
    <dataValidation type="list" allowBlank="1" showInputMessage="1" showErrorMessage="1" sqref="A379">
      <formula1>$P$6:$P$295</formula1>
    </dataValidation>
    <dataValidation type="list" allowBlank="1" showInputMessage="1" showErrorMessage="1" sqref="E363:E399">
      <formula1>$T$6:$T$14</formula1>
    </dataValidation>
    <dataValidation type="list" allowBlank="1" showInputMessage="1" showErrorMessage="1" sqref="A391">
      <formula1>$P$6:$P$321</formula1>
    </dataValidation>
    <dataValidation type="list" allowBlank="1" showInputMessage="1" showErrorMessage="1" sqref="B399">
      <formula1>$Q$6:$Q$15</formula1>
    </dataValidation>
    <dataValidation type="list" allowBlank="1" showInputMessage="1" showErrorMessage="1" sqref="A398:A399 A375 A384:A386 A392:A393 A381 A389">
      <formula1>$P$6:$P$332</formula1>
    </dataValidation>
    <dataValidation type="list" allowBlank="1" showInputMessage="1" showErrorMessage="1" sqref="A382">
      <formula1>$P$6:$P$334</formula1>
    </dataValidation>
    <dataValidation type="list" allowBlank="1" showInputMessage="1" showErrorMessage="1" sqref="A394:A397">
      <formula1>$P$6:$P$333</formula1>
    </dataValidation>
    <dataValidation type="list" allowBlank="1" showInputMessage="1" showErrorMessage="1" sqref="B363:B380 B382:B383 B388 B390:B393 B396:B397">
      <formula1>$Q$6:$Q$16</formula1>
    </dataValidation>
    <dataValidation type="list" allowBlank="1" showInputMessage="1" showErrorMessage="1" sqref="A388 A364">
      <formula1>$P$6:$P$317</formula1>
    </dataValidation>
    <dataValidation type="list" allowBlank="1" showInputMessage="1" showErrorMessage="1" sqref="A377:A378">
      <formula1>$P$6:$P$319</formula1>
    </dataValidation>
    <dataValidation type="list" allowBlank="1" showInputMessage="1" showErrorMessage="1" sqref="A390 A380 A365:A374 A376 A387">
      <formula1>$P$6:$P$338</formula1>
    </dataValidation>
    <dataValidation type="list" allowBlank="1" showInputMessage="1" showErrorMessage="1" sqref="E63:E65 E34:E52 E23:E27">
      <formula1>$AT$51752:$AT$51756</formula1>
    </dataValidation>
    <dataValidation type="list" allowBlank="1" showInputMessage="1" showErrorMessage="1" sqref="E181">
      <formula1>$IQ$55384:$IQ$55388</formula1>
    </dataValidation>
    <dataValidation type="list" allowBlank="1" showInputMessage="1" showErrorMessage="1" sqref="B136:B140 B102:B132 B134 B149:B151 B146:B147 B180 B204">
      <formula1>#REF!</formula1>
    </dataValidation>
    <dataValidation type="list" allowBlank="1" showInputMessage="1" showErrorMessage="1" sqref="B148 B141:B145 B135 B133">
      <formula1>#REF!</formula1>
    </dataValidation>
    <dataValidation type="list" allowBlank="1" showInputMessage="1" showErrorMessage="1" sqref="B223:B227">
      <formula1>$IP$55656:$IP$55666</formula1>
    </dataValidation>
    <dataValidation type="list" allowBlank="1" showInputMessage="1" showErrorMessage="1" sqref="A223:A227">
      <formula1>$IO$55656:$IO$55676</formula1>
    </dataValidation>
    <dataValidation type="list" allowBlank="1" showInputMessage="1" showErrorMessage="1" sqref="E223:E227">
      <formula1>$IQ$55656:$IQ$55660</formula1>
    </dataValidation>
    <dataValidation type="list" allowBlank="1" showInputMessage="1" showErrorMessage="1" sqref="E219:E222">
      <formula1>$IQ$55614:$IQ$55618</formula1>
    </dataValidation>
    <dataValidation type="list" allowBlank="1" showInputMessage="1" showErrorMessage="1" sqref="A219:A222 A237:A242">
      <formula1>$IO$55614:$IO$55634</formula1>
    </dataValidation>
    <dataValidation type="list" allowBlank="1" showInputMessage="1" showErrorMessage="1" sqref="A243:A249 A236">
      <formula1>#REF!</formula1>
    </dataValidation>
    <dataValidation type="list" allowBlank="1" showInputMessage="1" showErrorMessage="1" sqref="B219:B222 B228:B248">
      <formula1>$B$2:$B$24</formula1>
    </dataValidation>
    <dataValidation type="list" allowBlank="1" showInputMessage="1" showErrorMessage="1" sqref="A6:A22">
      <formula1>#REF!</formula1>
    </dataValidation>
    <dataValidation type="list" allowBlank="1" showInputMessage="1" showErrorMessage="1" sqref="E6:E22 B6:B22 B26:B27">
      <formula1>#REF!</formula1>
    </dataValidation>
    <dataValidation type="list" allowBlank="1" showInputMessage="1" showErrorMessage="1" sqref="A258:A262 A265 A271:A272">
      <formula1>$IO$45212:$IO$45232</formula1>
    </dataValidation>
    <dataValidation type="list" allowBlank="1" showInputMessage="1" showErrorMessage="1" sqref="B258:B262 B265 B271:B272">
      <formula1>$IP$45110:$IP$45120</formula1>
    </dataValidation>
    <dataValidation type="list" allowBlank="1" showInputMessage="1" showErrorMessage="1" sqref="E275:E295">
      <formula1>$IQ$55621:$IQ$55625</formula1>
    </dataValidation>
    <dataValidation type="list" allowBlank="1" showInputMessage="1" showErrorMessage="1" sqref="B275:B295">
      <formula1>$IP$55649:$IP$55658</formula1>
    </dataValidation>
    <dataValidation type="list" allowBlank="1" showInputMessage="1" showErrorMessage="1" sqref="A266:A270 A250:A257 A263:A264 A273:A274">
      <formula1>$IO$45282:$IO$45302</formula1>
    </dataValidation>
    <dataValidation type="list" allowBlank="1" showInputMessage="1" showErrorMessage="1" sqref="A348:A362">
      <formula1>$IO$55671:$IO$55691</formula1>
    </dataValidation>
    <dataValidation type="list" allowBlank="1" showInputMessage="1" showErrorMessage="1" sqref="E362">
      <formula1>$IQ$55630:$IQ$55634</formula1>
    </dataValidation>
    <dataValidation type="list" allowBlank="1" showInputMessage="1" showErrorMessage="1" sqref="B362">
      <formula1>$IP$55630:$IP$55640</formula1>
    </dataValidation>
    <dataValidation type="list" allowBlank="1" showInputMessage="1" showErrorMessage="1" sqref="B360:B361 B349:B358">
      <formula1>$IP$55671:$IP$55681</formula1>
    </dataValidation>
    <dataValidation type="list" allowBlank="1" showInputMessage="1" showErrorMessage="1" sqref="E348:E361">
      <formula1>$IQ$55671:$IQ$55675</formula1>
    </dataValidation>
    <dataValidation type="list" allowBlank="1" showInputMessage="1" showErrorMessage="1" sqref="I182">
      <formula1>$HN$55131:$HN$65536</formula1>
    </dataValidation>
    <dataValidation type="list" allowBlank="1" showInputMessage="1" showErrorMessage="1" sqref="A296:A297">
      <formula1>$HK$54485:$HK$65536</formula1>
    </dataValidation>
    <dataValidation type="list" allowBlank="1" showInputMessage="1" showErrorMessage="1" sqref="A298:A310">
      <formula1>$HK$54318:$HK$65536</formula1>
    </dataValidation>
  </dataValidations>
  <printOptions horizontalCentered="1"/>
  <pageMargins left="0.6692913385826772" right="0.3937007874015748" top="0.31496062992125984" bottom="0.31496062992125984" header="0" footer="0"/>
  <pageSetup fitToHeight="0" fitToWidth="1" horizontalDpi="600" verticalDpi="600" orientation="landscape" paperSize="14" scale="54" r:id="rId1"/>
  <headerFooter alignWithMargins="0">
    <oddFooter>&amp;C&amp;P&amp;R
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peherrera</dc:creator>
  <cp:keywords/>
  <dc:description/>
  <cp:lastModifiedBy>casoto</cp:lastModifiedBy>
  <cp:lastPrinted>2013-03-28T12:51:25Z</cp:lastPrinted>
  <dcterms:created xsi:type="dcterms:W3CDTF">2010-01-18T18:28:17Z</dcterms:created>
  <dcterms:modified xsi:type="dcterms:W3CDTF">2013-03-28T18:54:57Z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