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50" windowWidth="16875" windowHeight="2100" tabRatio="671" activeTab="0"/>
  </bookViews>
  <sheets>
    <sheet name="Hoja1" sheetId="1" r:id="rId1"/>
  </sheets>
  <definedNames>
    <definedName name="_xlnm.Print_Area" localSheetId="0">'Hoja1'!$A$2:$K$1167</definedName>
    <definedName name="_xlnm.Print_Titles" localSheetId="0">'Hoja1'!$2:$5</definedName>
  </definedNames>
  <calcPr fullCalcOnLoad="1"/>
</workbook>
</file>

<file path=xl/sharedStrings.xml><?xml version="1.0" encoding="utf-8"?>
<sst xmlns="http://schemas.openxmlformats.org/spreadsheetml/2006/main" count="9172" uniqueCount="2431">
  <si>
    <t>FN Nº 1463</t>
  </si>
  <si>
    <t>Publicación Aviso necrológico, fallecimiento Sra. Ana María Reyes.</t>
  </si>
  <si>
    <t>Contratación peritaje clínico, delito Cuasidelito de Lesiones F.L. Talca.</t>
  </si>
  <si>
    <t>FN/MP N° 1.922</t>
  </si>
  <si>
    <t>Servicio por publicación de llamado a concurso publico para proveer los cargos de Abogado Ayudante y  Encargado de Adquisiciones, solicitado por el Área de RR.HH.</t>
  </si>
  <si>
    <t>99.579.980-4</t>
  </si>
  <si>
    <t>Servicio de fumigación de FL de Diego de Almagro. Servicio de Higiene Ambiental.</t>
  </si>
  <si>
    <t>DOLLY NELLY VERGARA LEYTON</t>
  </si>
  <si>
    <t>9.522.447-4</t>
  </si>
  <si>
    <t>Servicio por 8 suscripciones de Diario Chañarcillo,  FL Copiapó, Vallenar, Freirina, Caldera, FR, DER, URAVIT y Periodista, fechas de caducidad todas ellas 31/12/2012.</t>
  </si>
  <si>
    <t>SOC. EDITORA Y PERIOD. EL CHAÑAR LTDA.</t>
  </si>
  <si>
    <t>78.177.490-1</t>
  </si>
  <si>
    <t>Gasto de pasaje aéreo a la ciudad de Calama, Fiscal Gabriel Meza Peña, toma declaración en el marco de la investigación.</t>
  </si>
  <si>
    <t>EMPRESA PERIODÍSTICA LA TERCERA S.A.</t>
  </si>
  <si>
    <t>EMPRESA PERIODÍSTICA EL NORTE S.A</t>
  </si>
  <si>
    <t>AGUSTÍN ANDONIE E HIJOS LTDA.</t>
  </si>
  <si>
    <t>TELEFÓNICA MÓVILES CHILE S.A.</t>
  </si>
  <si>
    <t>MARCELO RODRÍGUEZ ROJAS</t>
  </si>
  <si>
    <t>TESORERÍA GENERAL DE LA REPUBLICA</t>
  </si>
  <si>
    <t>Contratación Directa por Retiro de Especies incautadas desechables.</t>
  </si>
  <si>
    <t>MARTÍN URCIA RAMÍREZ</t>
  </si>
  <si>
    <t>JORGE VELIZ GÓMEZ</t>
  </si>
  <si>
    <t>JUAN CARLOS FLORES HENRÍQUEZ</t>
  </si>
  <si>
    <t>SERGIO VARAS ÁLVAREZ</t>
  </si>
  <si>
    <t>Cambio de pasaje para profesional de la UGI, quién asiste a la ciudad de Copiapó a prestar colaboración en materias de infraestructuras.</t>
  </si>
  <si>
    <t>MARIA MENARES NÚÑEZ</t>
  </si>
  <si>
    <t xml:space="preserve">JEANNETTE ÁLVAREZ DEFRANCHI </t>
  </si>
  <si>
    <t>Adquisición de sillas de ruedas para Fiscalías Local La Serena, Vicuña, Andacollo, Illapel y Los Vilos - implementación SIAU.</t>
  </si>
  <si>
    <t>FANNY LEÓN ORELLANA</t>
  </si>
  <si>
    <t>Provisión e instalación de tabiques y puertos de Fiscalía Local de Viña del Mar</t>
  </si>
  <si>
    <t>EMPRESA PERIODÍSTICA EL OBSERVADOR LTDA.</t>
  </si>
  <si>
    <t>Renovación de suscripciones de Diario El Mercurio de Valparaíso, Diario La Estrella y Diario El Líder, para Fiscalías Locales y Regional</t>
  </si>
  <si>
    <t>EMPRESA EL MERCURIO DE VALPARAÍSO S.A.P.</t>
  </si>
  <si>
    <t>CHILQUINTA ENERGÍA S.A.</t>
  </si>
  <si>
    <t>ENERGÍA DE CASABLANCA</t>
  </si>
  <si>
    <t>MARCO DAVID YÁNEZ JIMÉNEZ</t>
  </si>
  <si>
    <t>Adquisición de materiales para atención : compra de 03 atornilladores para Fiscalía Regional</t>
  </si>
  <si>
    <t>JESÚS VIDAL CHILE LTDA.</t>
  </si>
  <si>
    <t xml:space="preserve">Consumo de agua potable Fiscalía Local de La Ligua, periodo de facturación del 25/10/2012 al 24/11/2012 </t>
  </si>
  <si>
    <t xml:space="preserve">Consumo de agua potable Fiscalía Local de Limache, periodo de facturación del 22/10/2012 al 22/11/2012 </t>
  </si>
  <si>
    <t xml:space="preserve">Consumo de electricidad de Oficina de Atención Petorca, periodo  desde 02/11/2012 al 02/12/2012. </t>
  </si>
  <si>
    <t>COMPAÑÍA NACIONAL DE FUERZA ELÉCTRICA S.A.</t>
  </si>
  <si>
    <t xml:space="preserve">Consumo de gas natural de Fiscalía Regional y Fiscalía Local  Valparaíso, periodo desde 13/11/2012 al 11/12/2012  </t>
  </si>
  <si>
    <t>EMPRESA DE GAS DE LA V REGIÓN S.A.</t>
  </si>
  <si>
    <t>MARIA DELGADO MANRÍQUEZ</t>
  </si>
  <si>
    <t>Servicio de RDSI utilizado por U.A.V.T. (para conexión desde Quillota, Los Andes, San Felipe, San Antonio, Viña del Mar y Fiscalía Regional), 27/09/2012 al 26/10/2012</t>
  </si>
  <si>
    <t xml:space="preserve">Consumo de electricidad Fiscalía Local de Quilpue, entre el periodo del 08/11/2012 al 05/12/2012, </t>
  </si>
  <si>
    <t xml:space="preserve">Consumo electricidad  de Fiscalía Regional y Fiscalía Local de Valparaíso, periodo desde el 06/11/2012 al 05/12/2012 </t>
  </si>
  <si>
    <t>Consumo de Agua de Fiscalía Local de Valparaíso y Fiscalía Regional, periodo desde 10/11/2012 al 10/12/2012.</t>
  </si>
  <si>
    <t>FUNDACIÓN PABLO NERUDA</t>
  </si>
  <si>
    <t>HÉCTOR ALFONSO AYALA MEDEL</t>
  </si>
  <si>
    <t>CAROCA Y SÁNCHEZ LTDA.</t>
  </si>
  <si>
    <t>PAMELA KARINA STAPPUNG GONZÁLEZ</t>
  </si>
  <si>
    <t xml:space="preserve">MARCELA ALEJANDRA RODRÍGUEZ </t>
  </si>
  <si>
    <t>Provisión e instalación de film microperforado del tipo windows visión (one way visión) en ventanal de la FL San Fernando</t>
  </si>
  <si>
    <t>MARCELA CECILIA ROJAS DÍAZ</t>
  </si>
  <si>
    <t>Publicación aviso concurso público para Asistente de fiscal FL Rengo. Publicación Domingo 30-12-12. Cuerpo E página par.</t>
  </si>
  <si>
    <t>ALEX ESCALONA PÉREZ</t>
  </si>
  <si>
    <t>MARIA DE LOS ANGELES OYARZUN FARIAS</t>
  </si>
  <si>
    <t>KAREMN VÁSQUEZ TORRES</t>
  </si>
  <si>
    <t>VÍCTOR HUGO PALACIOS GONZÁLEZ</t>
  </si>
  <si>
    <t>SONIA GUTIÉRREZ</t>
  </si>
  <si>
    <t>MARÍA JOSÉ SANTELICES SAZO</t>
  </si>
  <si>
    <t>JENNY MARITZA CÁRDENAS RAMÍREZ</t>
  </si>
  <si>
    <t>Adjudica Licitación Privada Mayor para la adquisición de resmas multipropósito para el Ministerio Público, Fiscalía Regional del Maule.</t>
  </si>
  <si>
    <t>LIBRERÍAS TUCÁN S.A.</t>
  </si>
  <si>
    <t>Servicio instalación televisor 32", F.L. Talca</t>
  </si>
  <si>
    <t>MAURICIO MORENO RAMÍREZ</t>
  </si>
  <si>
    <t>Timbre automático "Abogado Asesor", F. Regional</t>
  </si>
  <si>
    <t>Revisión enlace ISDN, F.L. Linares</t>
  </si>
  <si>
    <t>Columpio con resbalin plástico, F.L. Cauquenes, San Javier, Licantén</t>
  </si>
  <si>
    <t>Pasaje aéreo Santiago - Iquique - Santiago, F. Regional</t>
  </si>
  <si>
    <t>Suministro e instalación completa de red eléctrica, F.L. Talca</t>
  </si>
  <si>
    <t>Juegos plásticos, F.L. Constitución, Cauquenes, Molina, San Javier, Parral, Licantén</t>
  </si>
  <si>
    <t>Horno microondas, F.L. Licantén</t>
  </si>
  <si>
    <t>Mantención de extintores, F. Regional</t>
  </si>
  <si>
    <t>Publicación llamado a concurso 23/12/2012, F. Regional</t>
  </si>
  <si>
    <t>RICARDO RODRÍGUEZ Y CIA</t>
  </si>
  <si>
    <t>Revisión y diagnostico impresora HP 3000N, F. Regional</t>
  </si>
  <si>
    <t>JOSÉ DÍAZ POBLETE</t>
  </si>
  <si>
    <t>Peritaje Veracidad de Relato y Grado de Discapacidad Mental, Delito Violación, RUC 1200947139-k,  Vi</t>
  </si>
  <si>
    <t>Revisión y reparación de enchufe, F.L. Talca</t>
  </si>
  <si>
    <t>Revisión y reparación equipo de iluminación, F.L. Talca</t>
  </si>
  <si>
    <t>Materiales de oficina para jornada de capacitación, F. Regional</t>
  </si>
  <si>
    <t>Servicio recepción especies para destrucción, F. Regional</t>
  </si>
  <si>
    <t>Consumo agua Potable Noviembre 2012, F. L. Constitución</t>
  </si>
  <si>
    <t>Consumo agua Potable Noviembre 2012, F. L. Licantén</t>
  </si>
  <si>
    <t>Consumo de energía eléctrica Noviembre 2012, F.L. Curico</t>
  </si>
  <si>
    <t>Consumo de energía eléctrica Noviembre 2012, F.L. Linares</t>
  </si>
  <si>
    <t>Consumo de energía eléctrica Noviembre 2012, F. Regional</t>
  </si>
  <si>
    <t>Consumo de energía eléctrica Noviembre 2012, F. L. Talca</t>
  </si>
  <si>
    <t>Consumo de energía eléctrica Noviembre 2012, F.L. Constitución</t>
  </si>
  <si>
    <t>Consumo de energía eléctrica Noviembre 2012, F.L. Cauquenes</t>
  </si>
  <si>
    <t>Recarga cupón electrónico combustible, F. Regional y Locales</t>
  </si>
  <si>
    <t>Consumo de energía eléctrica Noviembre 2012, F. L. San Javier</t>
  </si>
  <si>
    <t>Consumo de energía eléctrica Noviembre 2012, F.L. Parral</t>
  </si>
  <si>
    <t>IGNACIO VIDAL DOMÍNGUEZ</t>
  </si>
  <si>
    <t>Mantención , Reparación y pintado portón Fiscalía  Local de Concepción.</t>
  </si>
  <si>
    <t>Servicio de remolque de grúa horquilla incautada por Fiscalía Local de Talcahuano.</t>
  </si>
  <si>
    <t>Servicio envíos de Franqueos normales y certificados  mes de Noviembre  Fiscalía Regional y Fiscalias Locales Región del Bio Bio.</t>
  </si>
  <si>
    <t>EMPRESA ELÉCTRICA DE LA FRONTERA S.A.</t>
  </si>
  <si>
    <t>Instalación punto de red Fiscalía Local de Concepción y  Fiscalía local de Bulnes</t>
  </si>
  <si>
    <t xml:space="preserve">Compra de Silla operativa ergonométrica para funcionaria Fiscalía Local de Concepción </t>
  </si>
  <si>
    <t>Compra de 4 LCD para sala de recepción Fiscalias Locales de Quirihue, San Carlos , Bulnes y Cañete</t>
  </si>
  <si>
    <t>Compra de  Cámara de Documentos  portátil de transparencias para Juicios Fiscalias Locales</t>
  </si>
  <si>
    <t>Compra de Corchetera eléctrica alto volumen para secretaria Fiscalía Regional .</t>
  </si>
  <si>
    <t>COMPUTACIÓN INTEGRAL S.A.</t>
  </si>
  <si>
    <t>Compra de materiales, madera y pintura para mantención estanterías Bodega custodia Fiscalía de Chillán y  pintado portón Fiscalía Quirihue.</t>
  </si>
  <si>
    <t>Compra de  dos rollos  papel térmico para Turnomático Fiscalía Local de Concepción</t>
  </si>
  <si>
    <t>Servicio de mantención del equipo electrógeno de la Fiscalía Regional</t>
  </si>
  <si>
    <t>Arriendo de salón y servicio de coffe break para taller antiestrés dirigido a abogados asistentes de fiscal</t>
  </si>
  <si>
    <t>Waldo Guzmán Valdés</t>
  </si>
  <si>
    <t>Ramón Riquelme Saldias</t>
  </si>
  <si>
    <t>Sociedad Ortiz y Cisternas Ltda.</t>
  </si>
  <si>
    <t>Ruta de La Araucanía Sociedad Concesionaria</t>
  </si>
  <si>
    <t>Habilitación módulo de auto atención para fiscalía local de Villarrica</t>
  </si>
  <si>
    <t>Servicio de Courier para las fiscalías de la región, mes de noviembre 2012</t>
  </si>
  <si>
    <t>3 aspiradoras para auto</t>
  </si>
  <si>
    <t>Compra muebles escritorio, bandeja porta teclado, kardex, silla visita con brazos</t>
  </si>
  <si>
    <t>Compra de tarjetón americano</t>
  </si>
  <si>
    <t>Curso Trabajo Motivación y Trabajo en Equipo para la FR y FL para funcionarios y fiscales</t>
  </si>
  <si>
    <t>Soc. Alejandro Vásquez e Hijas Ltda.</t>
  </si>
  <si>
    <t>Servicio de diseño y producción presentación digital Cuenta Pública</t>
  </si>
  <si>
    <t>Consumo de electricidad Fiscalía Regional y Fiscalías Locales</t>
  </si>
  <si>
    <t>Consumo de electricidad Fiscalía Local Futaleufú</t>
  </si>
  <si>
    <t>Combustible para vehículos institucionales Fiscalía Regional de Aysén.</t>
  </si>
  <si>
    <t>Franqueo convenido, Courier nacional, consumo mes de noviembre 2012</t>
  </si>
  <si>
    <t>Adquisición 02 estaciones de trabajo para Fiscalía Regional y Fiscalía Local de Coyhaique.</t>
  </si>
  <si>
    <t>Adquisición e instalación persianas metálicas para las Fiscalías Locales de Cisnes y Cochrane.</t>
  </si>
  <si>
    <t>Adquisición 02 cajoneras para Fiscalía Regional y Fiscalía Local de Coyhaique.</t>
  </si>
  <si>
    <t>Adquisición insumos para actividad del Programa de Prevención en Consumo de Alcohol y Drogas.</t>
  </si>
  <si>
    <t>Adquisición proyector multimedia portátil para Fiscalía Regional Aysén.</t>
  </si>
  <si>
    <t>Adquisición 02 termos para Fiscalía Regional de Aysén.</t>
  </si>
  <si>
    <t>Víctor Claudio Opitz Vargas</t>
  </si>
  <si>
    <t>Pasajes aéreos a Punta Arenas para Fiscal Regional Aysén. Cuenta Pública XII Región de Magallanes.</t>
  </si>
  <si>
    <t>Pastillas aromatización vehiculo F.Regional</t>
  </si>
  <si>
    <t>Pasaje marítimo P.Arenas - Porvenir  09/12/12 por com. de serv.</t>
  </si>
  <si>
    <t>Pasaje marítimo  Porvenir - P.Arenas 10/12/12 por com. de serv.</t>
  </si>
  <si>
    <t>Pasaje marítimo Porvenir - P.Arenas 07/12/12 por com. de serv.</t>
  </si>
  <si>
    <t>Pasaje marítimo P.Arenas - Porvenir 08/12/12 por com. de serv.</t>
  </si>
  <si>
    <t>Pasaje marítimo P.Arenas - Porvenir  11/12/12 por com. de serv.</t>
  </si>
  <si>
    <t>Pasaje marítimo  Porvenir - P.Arenas 18/12/12 por com. de serv.</t>
  </si>
  <si>
    <t>LINA VERÓNICA ROTTMANN CHÁVEZ</t>
  </si>
  <si>
    <t>reparación manilla de mueble FR Punta Arenas</t>
  </si>
  <si>
    <t>RODRIGO HERNÁN OLIVA CONTRERAS</t>
  </si>
  <si>
    <t>Se adjudica a la empresa Manufactura RAC Ltda.,  la adquisición de vestuario térmico.</t>
  </si>
  <si>
    <t>Se adjudica a la empresa TRECK S.A la adquisición de calzado de seguridad para funcionario.</t>
  </si>
  <si>
    <t>SE adjudica a la Soc. José y Bernarda Ltda.,  la confección de poleras con logo institucional para e</t>
  </si>
  <si>
    <t xml:space="preserve">Se adjudica a Pedro López Fritz el servicio de mantención de jardinera del área de digitación de la </t>
  </si>
  <si>
    <t>Pedro López Fritz</t>
  </si>
  <si>
    <t xml:space="preserve">Se adj. a Electrónica Casa Royal Ltda., la adq. de 65 alarmas personales de seguridad y 65 baterías </t>
  </si>
  <si>
    <t>Electrónica Casa Royal Ltda.</t>
  </si>
  <si>
    <t>Gasto Telefonía Fija IP mes de noviembre mas servicios variables oct-nov.</t>
  </si>
  <si>
    <t>Gasto Telefonía Fija mes de diciembre.</t>
  </si>
  <si>
    <t>Gasto en telefonía celular y acceso a Internet mes de noviembre.</t>
  </si>
  <si>
    <t>Telefónica Móviles Chile S.A.</t>
  </si>
  <si>
    <t>Gasto acceso a Internet BAM mes de noviembre.</t>
  </si>
  <si>
    <t>Consumo telefónico de banda ancha y telefonía fija del mes de  Noviembre 2012 de la Fiscalía Regional</t>
  </si>
  <si>
    <t>TELEFÓNICA DEL SUR S.A.</t>
  </si>
  <si>
    <t>AGUAS DÉCIMAS</t>
  </si>
  <si>
    <t>Servicio de normalización de instalación de caldera de la Fiscalía Local de Valdivia</t>
  </si>
  <si>
    <t>ZEHIR ALEXANDER GUERRERO NÚÑEZ</t>
  </si>
  <si>
    <t>Servicio de mantención de equipo de aire acondicionado en la Fiscalía Local de Río Bueno</t>
  </si>
  <si>
    <t>IBAR REFRIGERACIÓN E.I.R.L</t>
  </si>
  <si>
    <t>Servicio de obras menores en habilitación de cocina-comedor de la Fiscalía Regional</t>
  </si>
  <si>
    <t>IVÁN MALDONADO ARISMENDI</t>
  </si>
  <si>
    <t>PRESTACIÓN DE SERVICIOS VALDIVIA LTDA.</t>
  </si>
  <si>
    <t>Adquisición de Muebles para la sala de reuniones de la Fiscalía Regional de los Ríos</t>
  </si>
  <si>
    <t>WILDO ANTONIO YAEGER HERNÁNDEZ</t>
  </si>
  <si>
    <t>Adquisición de tarjetas de navidad para la Fiscalía Regional de los Ríos</t>
  </si>
  <si>
    <t>Servicio de instalación de soporte para data show en sala de reuniones de la Fiscalía Regional</t>
  </si>
  <si>
    <t>Servicio de arriendo para reunión de cierre anual de la Fiscalía Regional de los Ríos</t>
  </si>
  <si>
    <t>Adquisición de hervidor eléctrico para la Unidad de Victimas de la Fiscalía Regional de los Ríos</t>
  </si>
  <si>
    <t>Adquisición de materiales de aseo para la Fiscalía Regional de los Ríos. Orden Mercado Publico Nº 696750-14-CM12</t>
  </si>
  <si>
    <t>Adquisición de materiales de oficina para la Fiscalía Regional de los Ríos. Orden de Compra Chilecompras Nº 696750-12-CM12.</t>
  </si>
  <si>
    <t>Adquisición de materiales de oficina para la Fiscalía Regional de los Ríos, Orden Mercado Publico Nº 696750-13-CM12</t>
  </si>
  <si>
    <t>Adquisición de calendarios de escritorio para la Fiscalía Regional de los Ríos</t>
  </si>
  <si>
    <t>Servicio de diseño y desarrollo intranet Regional de la Fiscalía Regional de los Ríos</t>
  </si>
  <si>
    <t>RIGOBERTO ANDRÉS TRONCOSO SALDIVIA</t>
  </si>
  <si>
    <t>Adquisición de pendrive de 16 gb para la Fiscalía Regional de los Ríos</t>
  </si>
  <si>
    <t>DISCOMP COMPUTACIÓN LIMITADA</t>
  </si>
  <si>
    <t>Servicio de peritaje para muestras bovinos de la Fiscalía Local de La Unión</t>
  </si>
  <si>
    <t>HÉCTOR HUGO SEPÚLVEDA BRAVO</t>
  </si>
  <si>
    <t>Adquisición de pendrive de 16 gb para la Fiscalía Regional de los Ríos. OC Chilecompra. Nº 696750-16-CM12</t>
  </si>
  <si>
    <t>Adquisición de controles remoto para persianas de la Fiscalía Local de Paillaco</t>
  </si>
  <si>
    <t xml:space="preserve">Ampliación e instalación de persianas metálicas para la Fiscalía Local de Paillaco </t>
  </si>
  <si>
    <t>Adquisición de televisor para la Fiscalía Regional de los Ríos</t>
  </si>
  <si>
    <t>Adquisición de mueble colgante para la Fiscalía Regional de los Ríos</t>
  </si>
  <si>
    <t>COMERCIAL MUÑOZ Y COMPAÑÍA LIMITADA</t>
  </si>
  <si>
    <t>CERAMICA JAIME ARMANDO GARCÍA LORES EIRL</t>
  </si>
  <si>
    <t>Compra  de 300  colación por $3.500 para URAVIT.</t>
  </si>
  <si>
    <t xml:space="preserve">ANDREA FABIANA GONZÁLEZ </t>
  </si>
  <si>
    <t>Compra de bolsas resellables tipo ziploc para Unidades de Custodias de Fiscalías Locales, según distribución adjunta.</t>
  </si>
  <si>
    <t xml:space="preserve">EMPRESA PERIODÍSTICA LA NACIÓN </t>
  </si>
  <si>
    <t>ELECTRÓNICA CASA ROYAL LIMITADA</t>
  </si>
  <si>
    <t xml:space="preserve">ROLAND VORWERK Y COMPAÑÍA </t>
  </si>
  <si>
    <t>NELSON FUENTES GONZÁLEZ</t>
  </si>
  <si>
    <t xml:space="preserve">JUANITA VERÓNICA GONZÁLEZ </t>
  </si>
  <si>
    <t>LIBRERÍA ANTÁRTICA LTDA.</t>
  </si>
  <si>
    <t>ROMY ESPINOZA MARTÍNEZ</t>
  </si>
  <si>
    <t>Servicio de Informe Pericial Psicológico para victima de Uravit, RUC 1201050095-6 autorizado por Res FN/MP 1506-2012.  Solicitado por Fiscal Félix Rojas</t>
  </si>
  <si>
    <t>PAULINA PAZ SÁNCHEZ ALIAGA</t>
  </si>
  <si>
    <t>Servicio de Informe Pericial Psicológico para victima de Uravit, RUC 1201068241-8 autorizado por Res FN/MP 1506-2012.  Solicitado por Fiscal María Oyanedel</t>
  </si>
  <si>
    <t>VANIA KARINA SAAVEDRA DÍAZ</t>
  </si>
  <si>
    <t>PAMELA ANDREA ESTAY RODRÍGUEZ</t>
  </si>
  <si>
    <t>PUBLICACIONES TÉCNICAS MEDITERRÁNEO LTDA</t>
  </si>
  <si>
    <t>Suministro e Instalación de monitor para CCTV en la Fiscalía Local de La Florida. Solicitado por Gonzalo Jiménez.</t>
  </si>
  <si>
    <t>PAISAJISMO, ARQUITECTURA Y CONSTRUCCIÓN PAISARQ LTDA.</t>
  </si>
  <si>
    <t>Cosmética de Avanzada Limitada</t>
  </si>
  <si>
    <t>Compañía de Petróleos de Chile S.A.</t>
  </si>
  <si>
    <t>Adquisición de insumos de cafetería para Gabinete Fiscal Regional.</t>
  </si>
  <si>
    <t>Ferretería El Metro Ltda.</t>
  </si>
  <si>
    <t>Sociedad Comercial Didácticos Chile Ltda.</t>
  </si>
  <si>
    <t>Jesús Gracia Santafé</t>
  </si>
  <si>
    <t>Adquisición de pasaje aéreo STGO-CONCEPCIÓN-STGO</t>
  </si>
  <si>
    <t>Gabriela María Bucarey Bruna</t>
  </si>
  <si>
    <t>María Inés Arce González</t>
  </si>
  <si>
    <t>R &amp; A Grúas</t>
  </si>
  <si>
    <t>Servicios de Seguridad Electrónica Integral</t>
  </si>
  <si>
    <t>Servicio de Salón y Otros (capacitación Senda)</t>
  </si>
  <si>
    <t>Suministro e Instalación de pasto sintético en sala atención URAVIT</t>
  </si>
  <si>
    <t>Marco Antonio Cárdenas Pacheco</t>
  </si>
  <si>
    <t>Tecnofrío Ingeniería  Ltda.</t>
  </si>
  <si>
    <t>Mantención preventiva del sistema de climatización  de la Regional y sus Fiscalías Locales de Pudahuel, Maipú y Flagrancia , Talagante y Curacaví , valor anual</t>
  </si>
  <si>
    <t>Tecnofrío Ingeniería Ltda.</t>
  </si>
  <si>
    <t>Arriendo de un equipo portátil de aire acondicionado  para capacitaciones de SIAU extensión plazo de  OCC1967 desde 03-12-2012 al 14-12-2012</t>
  </si>
  <si>
    <t>Consumo de electricidad de la F.L. de Curacaví, período 30-10-2012 al 30-11-2012</t>
  </si>
  <si>
    <t>Servicio de flete por almacenaje de la F.L. de Melipilla</t>
  </si>
  <si>
    <t>Compra de  3 toner para impresora Láser</t>
  </si>
  <si>
    <t>Loreto Staplefield Sepúlveda</t>
  </si>
  <si>
    <t>Servicio de intérprete Portugués-Español en audiencia Juicio Oral</t>
  </si>
  <si>
    <t xml:space="preserve">Ser. Prof. de Lenguaje Carmen Jirón </t>
  </si>
  <si>
    <t>Provisión e instalación del sistema de climatización del Edificio de la F.L. de Melipilla</t>
  </si>
  <si>
    <t>Provisión e Instalación de un transformador del sistema de Climatización de la F.L. de San Bernardo</t>
  </si>
  <si>
    <t>Ingeniería  y Obras Sudamérica S.A.</t>
  </si>
  <si>
    <t>Acceso a Internet para dos equipos Tablets</t>
  </si>
  <si>
    <t>Andrés Tassara Oddo</t>
  </si>
  <si>
    <t>Trabajo eléctricos en la F.L. de Curacaví y San Bernardo</t>
  </si>
  <si>
    <t>Constructora e Instalaciones Eléctricas Emineth</t>
  </si>
  <si>
    <t>Trabajo eléctricos en la F.L. de Talagante</t>
  </si>
  <si>
    <t>Reparación eléctrica edificio de Tte. Cruz 770</t>
  </si>
  <si>
    <t>Adquisición de un equipo telefónico para la F:L: de San Bernardo</t>
  </si>
  <si>
    <t>Servicio Integral de control y manejo de plagas para la F.regional y sus Fiscalías Locales</t>
  </si>
  <si>
    <t>Habilitación  menores en sala de reunión de la F.L. de San Bernardo</t>
  </si>
  <si>
    <t>Servicio de segmentación del la red del edificio de Bandera 655</t>
  </si>
  <si>
    <t>Entel Telefónica S.A.</t>
  </si>
  <si>
    <t>Adquisición de 01 timbre S-827 facsímil directora de Unidad.</t>
  </si>
  <si>
    <t>Adquisición de 01 libro "El concepto de acción y su importancia para el sistema del derecho penal" Autor: Gustav Radbruch; 01 libro "La culpabilidad en el derecho penal" Autor: Binding Karl; 01 libro "Los elementos subjetivos del delito" Autor: Diez Ripollés José Luis; 01 libro "Teoría del injusto penal" Autor: Juárez Tavares; 01 libro "La teoría de la libertad de la voluntad en la actual doctrina del derecho penal" Autor: Engisch Karl; 01 libro "Derecho penal moderno: parte general" Autor: Reyes Véliz Jorge.</t>
  </si>
  <si>
    <t>Compra de 02 trofeos acrílicos con logo en bronce cromo humo base de madera texto en láser.  Reconocimientos oficiales de enlaces de Carabineros y Policía de Investigaciones</t>
  </si>
  <si>
    <t>Adquisición de 2000  blocks tapa couche 170 grs. Duplex 300 grs. Formato 24x17 cms. A dos colores.  Block de 30/1, papel bond 24, 80 grs., tamaño 24x17 cms., hojas a 1 color</t>
  </si>
  <si>
    <t>Adquisición de 1000 cuadernos tapas impresas en papel couche 170 grs., emplacadas en cartón piedra de 1,5 más polipropileno mate por tiro retiro más lacado UV en reserva por litro.  Interior: consta de 80 hojas impresas a 1x1 color en papel bond 24 todas iguales tamaño 24 x 18 cms. encuadernación anillo doble cero metálico.</t>
  </si>
  <si>
    <t>Compra de 10.400 tarjetas de visita institucionales. impresas a 2/2 colores. en papel couché opaco de 350 grs. Con aplicación de polipropileno mate por tiro y retiro. Medidas 9 x 5 cms. Por cambio en la numeración telefónica (anteponer un 2 a la números de red fija)</t>
  </si>
  <si>
    <t>Contratación de Cena en el marco del Consejo General de Fiscales, el martes 11 de Diciembre en Restaurante "Don Carlos", para 26 personas.</t>
  </si>
  <si>
    <t>Restaurante Isidora Premium Limitada</t>
  </si>
  <si>
    <t>Taller "Calidad de Servicio".  Asisten 13 funcionarios de la División de Administración y Finanzas .  Se llevara a cabo en dependencias del Hotel NH - Santiago el sábado 14 de diciembre del 2012.</t>
  </si>
  <si>
    <t>Servicio de hotelería para Taller Calidad de Servicio para 13 funcionarios de la División Administración y Finanzas.  Se realizara sábado 15 de diciembre del 2012 e incluye_ salón, equipamiento audiovisual (computador, proyector, telón), servicios de café y almuerzos para todos los participantes.</t>
  </si>
  <si>
    <t>Compra de pasaje aéreo nacional, Santiago/Copiapó, 20 de Diciembre del 2012</t>
  </si>
  <si>
    <t>Compra de pasaje aéreo nacional, Copiapó/Santiago, 25 de Diciembre del 2012</t>
  </si>
  <si>
    <t>Compra de pasaje aéreo nacional, Santiago/Copiapó/Santiago, 20 de Diciembre del 2012</t>
  </si>
  <si>
    <t>Adquisición de 200 porta documentos acrílico 3M clear de 32,5 x 22,5</t>
  </si>
  <si>
    <t>Industria de acrílicos Ltda.</t>
  </si>
  <si>
    <t>Adquisición de 240 archivadores Rhein oficio ancho burdeo</t>
  </si>
  <si>
    <t>Ingeniería y Construcción Ricardo Rodríguez y Compañía</t>
  </si>
  <si>
    <t>Adquisición de 1000 bolígrafos Eco con destacador color azul, con logo impreso a un color.</t>
  </si>
  <si>
    <t>Adquisición de 01 libro "Como utilizar el cuadro de mando integral" Autores: Robert Kaplan y David Norton; 01 libro "Indicadores de gestión y cuadro de mando" Autor: Amado Salgueiro Díaz de Santo; 01 libro "Formación de Formadores" Autor: Michael Birkenbihl y 01 libro "Elementos de Administración" Autor: Harold Koontz</t>
  </si>
  <si>
    <t>Ediciones Prosa y Política Ltda.</t>
  </si>
  <si>
    <t>Adquisición de 60 bolsas limpia fácil; 300 paños CDM absorbente; 300esponjas Virutex; 10 desinfectantes Lysoform; 24 limpiador kit silicona; 04 kit renovador de gomas; 10 lavalozas Quix; 60 desodorantes ambientales Virginia y 6 papeleros CDM 35 lts.</t>
  </si>
  <si>
    <t>Compra de 3 video proyectores marca ELMO, modelo TT-12 20 X 30</t>
  </si>
  <si>
    <t>Adquisición de 200 nota autoadhesiva 3M cubo colores pastel, 20 cuchillo cartonero Fultons grande, 400 cinta adhesiva 3M, 20 corchetera Torre B-4, 100 micas Ibico lomo carta blanco, 20 tijeras Fultons, 50 destacador Stabilo rosado; 36 destacador Stabilo celeste, 24 correctores Liquid Paper, 200 carpetas Rehin carpeta fasta oficio, 200 carpeta Rehin carpeta Fast carta, 25 adhesivo Agorex transparente</t>
  </si>
  <si>
    <t>Modificación de tabaquería en oficinas de división victimas y Testigos y cambios de puntos eléctricos; 01 Fabricación e instalación de ventana proyectante de 120x515; 01 Fabricación e instalación de ventana proyectante de 840x520 y 01 desarme y modificación de oficinas e instalación de puerta</t>
  </si>
  <si>
    <t>Servicio de Impresión de 6.000 ejemplares de Revista "FISCALÍA". en su 11ª Edición. 2012.</t>
  </si>
  <si>
    <t>Báez y Bargellini Impresores Ltda.</t>
  </si>
  <si>
    <t>Soc. de Ingeniería e Informática Pro &amp; Consult Ltda.</t>
  </si>
  <si>
    <t>Compra de pasaje aéreo nacional, Santiago/Arica/Santiago, 16 de Diciembre del 2012</t>
  </si>
  <si>
    <t>Compra de pasaje aéreo nacional, Iquique/Santiago, 18 de Diciembre del 2012</t>
  </si>
  <si>
    <t>Compra de pasaje aéreo nacional, Santiago/Copiapó/Santiago, 08 al 09 de Enero del 2013</t>
  </si>
  <si>
    <t>Compra de pasaje aéreo nacional, Santiago/Arica/Santiago, 06 al 07 de Enero del 2013</t>
  </si>
  <si>
    <t>Compra de pasaje aéreo nacional, Santiago/Puerto Montt/Santiago, 14 al 15 de Enero del 2013</t>
  </si>
  <si>
    <t>Compra de pasaje aéreo nacional, Santiago/Iquique/Santiago, 10 al 11 de Enero del 2013</t>
  </si>
  <si>
    <t>Compra de pasaje aéreo nacional, Santiago/La Serena/Santiago, 17 al 18 de Enero del 2013</t>
  </si>
  <si>
    <t>Compra de pasaje aéreo nacional, Santiago/Concepción/Santiago, 08 al 09 de Enero del 2013</t>
  </si>
  <si>
    <t>Compra de pasaje aéreo nacional, Santiago/Punta Arenas/Santiago, 09 al 12 de Enero del 2013</t>
  </si>
  <si>
    <t>Compra de pasaje aéreo nacional, Santiago/Temuco/Santiago, 23 al 24 de Enero del 2013</t>
  </si>
  <si>
    <t>FN/MP N° 2.078</t>
  </si>
  <si>
    <t>FN/MP N° 2.087</t>
  </si>
  <si>
    <t>FN/MP N° 1.947</t>
  </si>
  <si>
    <t>Autoriza Contratación directa, en modalidad de arriendo de 9 módulos de Control y Gestión de atención de público, para uso en las Fiscalías Locales de la Xª Región y Fiscalías Regionales Metropolitanas Centro Norte, Oriente y Occidente, en el contexto de la implementación del Sistema de Información y Atención a Usuarios (SIAU).</t>
  </si>
  <si>
    <t>Proyexión Servicios S.A.</t>
  </si>
  <si>
    <t>96.928.760-9</t>
  </si>
  <si>
    <t>U.F. 4,65 mensual</t>
  </si>
  <si>
    <t>Adjudica Licitación Pública</t>
  </si>
  <si>
    <t>FN/MP N° 1.988</t>
  </si>
  <si>
    <t>Adjudica Licitación Pública destinada a la contratación del servicio de rediseño, impresión y distribución de material de difusión para atención y protección de usuarios del Ministerio Público.</t>
  </si>
  <si>
    <t>Gonsa S.A.</t>
  </si>
  <si>
    <t>83.383.100-3</t>
  </si>
  <si>
    <t>FN/MP N° 1.997</t>
  </si>
  <si>
    <t>Autoriza Contratación Directa del Servicio de acceso a Internet en el Centro de Justicia de Santiago.</t>
  </si>
  <si>
    <t>U.F. 5,36 mensual + U.F. 2,38 instalación</t>
  </si>
  <si>
    <t>FN/MP N° 2.075</t>
  </si>
  <si>
    <t>Autoriza Contratación Directa para la prestación del servicio de desarrollo y consolidación del actual aplicativo de control de gestión institucional PAG-QPR.</t>
  </si>
  <si>
    <t>Cristián Hasbún Briceño Software y Servicios E.I.R.L.</t>
  </si>
  <si>
    <t>76.176.616-3</t>
  </si>
  <si>
    <t>Bolígrafos con logo institucional</t>
  </si>
  <si>
    <t>PAMELA ROSALES LEIVA</t>
  </si>
  <si>
    <t>12.248.615-k</t>
  </si>
  <si>
    <t xml:space="preserve">Artículos de aseo para Fiscalía Local de Iquique </t>
  </si>
  <si>
    <t>Artículos de aseo para Fiscalía Regional y URAVIT</t>
  </si>
  <si>
    <t>Materiales de oficina para FL Iquique</t>
  </si>
  <si>
    <t>LASERONE LTDA.</t>
  </si>
  <si>
    <t>77.687.190-7</t>
  </si>
  <si>
    <t>6.400.890-0</t>
  </si>
  <si>
    <t>Talonarios de citación</t>
  </si>
  <si>
    <t>LYDIA MAMANI CAQUEO</t>
  </si>
  <si>
    <t>11.613.573-</t>
  </si>
  <si>
    <t>11.613.573-2</t>
  </si>
  <si>
    <t>Lápices pasta institucionales</t>
  </si>
  <si>
    <t>Libros jurídicos</t>
  </si>
  <si>
    <t>11.265.809-2</t>
  </si>
  <si>
    <t>Suscripción 2do ejemplar Diario La Estrella de Iquique para Fiscalía Regional</t>
  </si>
  <si>
    <t>Cuadros de resina</t>
  </si>
  <si>
    <t>7.257.867-8</t>
  </si>
  <si>
    <t>01-FN Nº 1959</t>
  </si>
  <si>
    <t>Servicio de catering para actividad de conmemoración de 10 años de la RPP en la Región de Tarapacá</t>
  </si>
  <si>
    <t>SPARK HOTELES LIMITADA</t>
  </si>
  <si>
    <t>76.074.394-1</t>
  </si>
  <si>
    <t xml:space="preserve">Arriendo de grúa horquilla </t>
  </si>
  <si>
    <t xml:space="preserve">ALIANZA LTDA. </t>
  </si>
  <si>
    <t>77.575.420-6</t>
  </si>
  <si>
    <t xml:space="preserve">Proyector Epson </t>
  </si>
  <si>
    <t>ANDIGRAF S.A.</t>
  </si>
  <si>
    <t>96.582.200-3</t>
  </si>
  <si>
    <t>Traslados ciudad-aeropuerto</t>
  </si>
  <si>
    <t>Impresión de Invitaciones y sobres Cuenta Pública</t>
  </si>
  <si>
    <t>Servicio telefonía fija, monitoreo de alarma Fiscalía Regional de Aysén, período 01.10.12 al 31.10.12.</t>
  </si>
  <si>
    <t>Compañía de Teléfonos de Coyhaique S.A.</t>
  </si>
  <si>
    <t>92.047.000-9</t>
  </si>
  <si>
    <t>Agua potable y alcantarillado Fiscalía Local de  Cochrane, período 25/09/12 al 24/10/12</t>
  </si>
  <si>
    <t>Servicio telefonía fija,  período agosto 2012.</t>
  </si>
  <si>
    <t>Impresión afiches difusión CGI</t>
  </si>
  <si>
    <t>Diseñadores del Sur Ltda.</t>
  </si>
  <si>
    <t>Servicio TV Cable Fiscalía Regional Aysén, renta al 28 de noviembre 2012.</t>
  </si>
  <si>
    <t>Franqueo convenido sobres, consumo mes de noviembre 2012</t>
  </si>
  <si>
    <t>Agua potable y alcantarillado Fiscalía Local de Cisnes, período 23/10/12 al 22/11/12</t>
  </si>
  <si>
    <t>Agua potable y alcantarillado Fiscalía Región de Aysén y Fiscalía Local  Coyhaique, periodo 22.10.12 al 21.11.12</t>
  </si>
  <si>
    <t>Servicio telefonía fija, monitoreo de alarma Fiscalía Regional de Aysén, período 01.11.12 al 30.11.12.</t>
  </si>
  <si>
    <t>Artículos de oficina para Fiscalía Regional y Fiscalías Locales de la Región de Aysén.</t>
  </si>
  <si>
    <t>Carlos Leonel Soto Soto</t>
  </si>
  <si>
    <t>6.157.887-0</t>
  </si>
  <si>
    <t>Agua potable y alcantarillado Fiscalía Local de  Cochrane, período 24/10/12 al 23/11/12</t>
  </si>
  <si>
    <t>Pasajes aéreos a Santiago para Fiscal Regional Aysén. Asistencia a Consejo General de Fiscales.</t>
  </si>
  <si>
    <t>Agua potable y alcantarillado Fiscalía Local de Chile Chico, período 25/10/12 al 26/111/12</t>
  </si>
  <si>
    <t>Petróleo para vehículo asignado a Fiscalía Local de Chile Chico.</t>
  </si>
  <si>
    <t>Washington Omar Fica Burgos</t>
  </si>
  <si>
    <t>2.483.720-3</t>
  </si>
  <si>
    <t>Diseño anuario Cuenta Pública 2012 de Fiscalía Regional de Aysén.</t>
  </si>
  <si>
    <t>Arriendo de salón, servicio de coffee break y almuerzo para Taller de Manejo de Stress para funcionarios de Fiscalía Local de Aysén.</t>
  </si>
  <si>
    <t>Lorena Victoria Pladellorens Casanova</t>
  </si>
  <si>
    <t>12.492.089-2</t>
  </si>
  <si>
    <t>Consumo energía eléctrica Fiscalía Regional y Fiscalía Local de Coyhaique, periodo 05/11/12 al 04/12/12.</t>
  </si>
  <si>
    <t>Agua potable y alcantarillado Fiscalía Local de Pto. Aysén, período 30/10/12 al 29/11/12</t>
  </si>
  <si>
    <t>Armado de dos estaciones de trabajo para Fiscalía Regional Aysén y Fiscalía Local de Coyhaique.</t>
  </si>
  <si>
    <t>Servicio de peritaje psicológico.</t>
  </si>
  <si>
    <t>Eliana Macarena Ferrada Hernández</t>
  </si>
  <si>
    <t>12.854.672-3</t>
  </si>
  <si>
    <t>Traslado vehículo barcaza y pasajes para Fiscal Adjunto Fiscalía Local de Chile Chico.</t>
  </si>
  <si>
    <t>Sotramín S.A.</t>
  </si>
  <si>
    <t>77.396.680-K</t>
  </si>
  <si>
    <t>Diferencia por cambio de fecha pasaje Fiscal Regional Aysén, tramo Santiago - Balmaceda. Consejo General en Santiago.</t>
  </si>
  <si>
    <t>Petróleo para caldera de Fiscalía Local de Aysén.</t>
  </si>
  <si>
    <t>Comercial Varona Ltda.</t>
  </si>
  <si>
    <t>76.101.830-2</t>
  </si>
  <si>
    <t>Taller manejo de stress para funcionarios de la Fiscalía Local de Aysén. Programa de Prevención Consumo Alcohol y Drogas.</t>
  </si>
  <si>
    <t>María Soledad del Carmen Ross Domínguez</t>
  </si>
  <si>
    <t>7.041.604-2</t>
  </si>
  <si>
    <t>Mery Hermanos S.A.</t>
  </si>
  <si>
    <t>77.248.900-5</t>
  </si>
  <si>
    <t>Servicio telefonía fija,  período noviembre 2012.</t>
  </si>
  <si>
    <t>Pintura oficina acceso Fiscalía Local de Cisnes. Incluye materiales y mano de obra.</t>
  </si>
  <si>
    <t>Juan Segundo Cárcamo</t>
  </si>
  <si>
    <t>13.526.509-</t>
  </si>
  <si>
    <t>Arriendo salón y servicio coffee break para reunión de Administradores de Fiscalías Locales de la Región de Aysén.</t>
  </si>
  <si>
    <t>Soc. Com. Y Turis. Cohen y Avenali Ltda.</t>
  </si>
  <si>
    <t>76.067.960-7</t>
  </si>
  <si>
    <t>Susana González Padilla</t>
  </si>
  <si>
    <t>6.559.432-3</t>
  </si>
  <si>
    <t>Importaciones y Exportaciones Tecnodata S.A.</t>
  </si>
  <si>
    <t>96.504.550-3</t>
  </si>
  <si>
    <t>Instalación enchufe doble en secretaría Unidad de Administración y Finanzas.</t>
  </si>
  <si>
    <t>Servicios de coffee break para capacitación SIAU</t>
  </si>
  <si>
    <t>Adquisición estante para oficina Jefe Unidad de Administración y Finanzas.</t>
  </si>
  <si>
    <t>Petróleo para caldera y grupo electrógeno de Fiscalía Regional de Aysén.</t>
  </si>
  <si>
    <t>Armado de dos cajoneras móviles para Fiscalía Regional Aysén y Fiscalía Local de Coyhaique.</t>
  </si>
  <si>
    <t>Corte de pasto Fiscalía Local de Aysén, 1era. quincena noviembre 2012.</t>
  </si>
  <si>
    <t>Sandro Claudio Córdova Cabrera</t>
  </si>
  <si>
    <t>9.067.424-2</t>
  </si>
  <si>
    <t>Corte de pasto Fiscalía Local de Aysén, 2da. quincena noviembre 2012.</t>
  </si>
  <si>
    <t>Consumo energía eléctrica Fiscalía Local de Pto. Aysén del 16/11/12 al 17/12/12</t>
  </si>
  <si>
    <t>FR Nº 1809/2012</t>
  </si>
  <si>
    <t>Taller Outdoor Team Coaching para Funcionarios y Fiscales de la Fiscalía Local de Coyhaique por Programa de Prevención de Consumo de Alcohol y Drogas.</t>
  </si>
  <si>
    <t>Pedro Sepúlveda Fraczinet E.I.R.L.</t>
  </si>
  <si>
    <t>76.077.258-5</t>
  </si>
  <si>
    <t>Corte de pasto Fiscalía Local de Aysén, 1era. quincena diciembre 2012.</t>
  </si>
  <si>
    <t>Servicio de emisión 03 cápsulas radiales diarias, difusión trabajo Fiscalía de Chile.</t>
  </si>
  <si>
    <t>Rocco Antonio Martiniello</t>
  </si>
  <si>
    <t>4.978.514-3</t>
  </si>
  <si>
    <t>Soc. de Radio Difusión Ventisqueros Ltda.</t>
  </si>
  <si>
    <t>85.729500-5</t>
  </si>
  <si>
    <t>Servicio de arriendo de salón y coffee break para reunión de Fiscales.</t>
  </si>
  <si>
    <t>Yeissi M. Jofré Riquelme</t>
  </si>
  <si>
    <t>7.672.782-1</t>
  </si>
  <si>
    <t>Pintura interior Fiscalía Regional Aysén y Fiscalía Local de Coyhaique.</t>
  </si>
  <si>
    <t>11.910.740-7</t>
  </si>
  <si>
    <t>Limpieza exterior vidrios dependencias Fiscalía Regional Aysén y Fiscalía Local de Coyhaique.</t>
  </si>
  <si>
    <t>Comercial Panguilemu Ltda.</t>
  </si>
  <si>
    <t>76.893.640-4</t>
  </si>
  <si>
    <t>Pasajes aéreos a Santiago para Fiscal Regional Aysén. Diligencias causa en Putaendo y asistencia Cuenta Pública Fiscalía Regional de Rancagua.</t>
  </si>
  <si>
    <t>Consumo energía eléctrica Fiscalía Local de Cisnes, período 23/10/12 al 21/12/12</t>
  </si>
  <si>
    <t>Consumo energía eléctrica Fiscalía Local de Cochrane, período 23.10.12 al 21.12.12.</t>
  </si>
  <si>
    <t>FN Nº 1946/2012</t>
  </si>
  <si>
    <t>Habilitación e implementación Sala GESELL en Fiscalía Local de Coyhaique</t>
  </si>
  <si>
    <t>89629300-1</t>
  </si>
  <si>
    <t>Corte de césped  frontis de Fiscalía Regional de Aysén y Fiscalía Local de Coyhaique.</t>
  </si>
  <si>
    <t>Por servicio de taxi FR y FL Coyhaique, meses de Noviembre y Diciembre 2012.</t>
  </si>
  <si>
    <t>Juan Fernando García Mansilla</t>
  </si>
  <si>
    <t>7.927.278-7</t>
  </si>
  <si>
    <t>FR Nº 2066/2012</t>
  </si>
  <si>
    <t>Adquisición obsequios protocolares.</t>
  </si>
  <si>
    <t>Petróleo para caldera de Fiscalía Local de Cochrane.</t>
  </si>
  <si>
    <t>Petróleo para caldera de Fiscalía Local de Chile Chico.</t>
  </si>
  <si>
    <t>Petróleo para Caldera de Fiscalía Local de Cisnes.</t>
  </si>
  <si>
    <t>Servicio TV Cable Fiscalía Regional Aysén, renta al 28 de diciembre 2012.</t>
  </si>
  <si>
    <t>Petróleo para caldera de Fiscalía Regional de Aysén y Fiscalía Local de Coyhaique.</t>
  </si>
  <si>
    <t>Servicio de telefonía red fija de Fiscalía Local de Isla de Pascua, periodo desde 01/010/2012  al  31/10/2012.</t>
  </si>
  <si>
    <t>Consumo de agua de Fiscalía Local de Viña del Mar,  periodo 14/10/2012 al 15/11/2012.</t>
  </si>
  <si>
    <t>Contratación de servicio de flete : traslado de mobiliario desde Fiscalía Regional a Fiscalías Locales de La Ligua y San Antonio.</t>
  </si>
  <si>
    <t>CARLOS MANUEL SALGADO ACEITUNO</t>
  </si>
  <si>
    <t>6.792.274-3</t>
  </si>
  <si>
    <t>PERNOVAL S.A.</t>
  </si>
  <si>
    <t>96.539.970-4</t>
  </si>
  <si>
    <t>Adquisición de 08 turnomáticos - Proyecto CGI SIAU</t>
  </si>
  <si>
    <t>76.098.276-8</t>
  </si>
  <si>
    <t>Consumo de electricidad de Fiscalía Local de Villa Alemana, periodo desde 30/10/2012 al 29/11/2012</t>
  </si>
  <si>
    <t xml:space="preserve">Consumo de Agua de Fiscalía Local de Quintero, periodo 25/10/2012 al 25/11/2012 </t>
  </si>
  <si>
    <t xml:space="preserve">Consumo de Agua de Fiscalía Local de Quillota, periodo 25/10/2012 al 24/11/2012 </t>
  </si>
  <si>
    <t>Consumo de electricidad de Fiscalía Local de Quillota, periodo desde 02/11/2012 al 03/12/2012</t>
  </si>
  <si>
    <t xml:space="preserve">Consumo de electricidad de Fiscalía Local de Los Andes, periodo desde 01/11/2012 al 01/12/2012. </t>
  </si>
  <si>
    <t xml:space="preserve">Consumo de Agua de Fiscalía Local de Los Andes, periodo desde 26/10/2012 al 26/11/2012 </t>
  </si>
  <si>
    <t>Consumo de agua de Fiscalía Local de San Felipe, periodo desde 01/11/2012 al 01/12/2012</t>
  </si>
  <si>
    <t>Adquisición de 3 pendones Institucionales con atril y bolso para Unidad de Comunicaciones</t>
  </si>
  <si>
    <t>CRISTIAN EDUARDO MORENO URRA</t>
  </si>
  <si>
    <t>13.428.564-8</t>
  </si>
  <si>
    <t xml:space="preserve">Consumo de electricidad de Fiscalía Local de La Calera, periodo 25/10/2012 al 24/11/2012. </t>
  </si>
  <si>
    <t>Servicio envío de correspondencia, Fiscalía Local de Los Andes y Fiscalía Regional, Noviembre 2012.</t>
  </si>
  <si>
    <t>Servicio telefonía red fija, Fiscalías Locales  y Fiscalía Regional período 27/09/2012 al 26/10/2012</t>
  </si>
  <si>
    <t>Provisión e instalación de 3 luminarias en Fiscalía Regional</t>
  </si>
  <si>
    <t>7.242.702-5</t>
  </si>
  <si>
    <t>Provisión e instalación de llave monomando en Fiscalía Regional</t>
  </si>
  <si>
    <t>Adquisición de 05 proyectores Marca NEC -  Fiscalías Locales y Fiscalía regional</t>
  </si>
  <si>
    <t>CINTEGRAL SISTEMAS S.A</t>
  </si>
  <si>
    <t>Adquisición de 12 cámaras fotográficas para Fiscalías Locales</t>
  </si>
  <si>
    <t>Adquisición de materiales de oficina para Fiscalías Locales y Fiscalía regional</t>
  </si>
  <si>
    <t xml:space="preserve">Consumo agua potable Oficina Atención Petorca, periodo desde 10/10/2012 al 10/11/2012.  </t>
  </si>
  <si>
    <t>Servicio de correos de Fiscalía Regional y Fiscalías Locales, mes de Noviembre de 2012</t>
  </si>
  <si>
    <t>Consumo de agua de Fiscalía Local de Villa Alemana,  periodo desde 10/11/2012 al 10/12/2012.</t>
  </si>
  <si>
    <t>Consumo de Agua de Fiscalía Local de San Antonio, periodo desde 10/11/2012 al 10/12/2012.</t>
  </si>
  <si>
    <t>Consumo de Agua de Fiscalía Local de Quilpué, periodo desde 12/11/2012 al 12/12/2012.</t>
  </si>
  <si>
    <t>Consumo de electricidad de Fiscalía Local Viña del Mar, periodo desde 13/10/2012 al 12/11/2012</t>
  </si>
  <si>
    <t>Servicio de Ejecución de Obras " Remodelación Oficinas Fiscalía Regional.</t>
  </si>
  <si>
    <t>$ 4.694.107 Mensual</t>
  </si>
  <si>
    <t>RES FR Nº35</t>
  </si>
  <si>
    <t>RES DER Nº41</t>
  </si>
  <si>
    <t>CONTRATO</t>
  </si>
  <si>
    <t>Adjudica licitación privada mantención de jardines para los inmuebles de la FRMO.</t>
  </si>
  <si>
    <t>76.029.916-2</t>
  </si>
  <si>
    <t>RES FN Nº2210</t>
  </si>
  <si>
    <t>NO APLICA</t>
  </si>
  <si>
    <t xml:space="preserve">Ratificación Informe Pericial </t>
  </si>
  <si>
    <t>RES DER Nº31</t>
  </si>
  <si>
    <t>RES DER N033</t>
  </si>
  <si>
    <t>Gregorio Valenzuela Gambi</t>
  </si>
  <si>
    <t>13.257.715-3</t>
  </si>
  <si>
    <t>UF 6</t>
  </si>
  <si>
    <t>RES DER Nº35</t>
  </si>
  <si>
    <t>05/092012</t>
  </si>
  <si>
    <t>Inasistencia Periciado</t>
  </si>
  <si>
    <t>RES DER N038</t>
  </si>
  <si>
    <t>Luis Antonio Dentone Silva</t>
  </si>
  <si>
    <t>3.838.608-5</t>
  </si>
  <si>
    <t>RES DER Nº42</t>
  </si>
  <si>
    <t>Karla Alvarez Kozubova</t>
  </si>
  <si>
    <t>7.845.933-6</t>
  </si>
  <si>
    <t>Andrea Ruiz Herrera</t>
  </si>
  <si>
    <t>11.730.167-2</t>
  </si>
  <si>
    <t>Traslado de funcionarios a la ciudad de Pucón con ocasión de jornada institucional</t>
  </si>
  <si>
    <t>Rosa Sepúlveda Carrasco</t>
  </si>
  <si>
    <t>6.262.201-6</t>
  </si>
  <si>
    <t>Restitución de la conectividad de la red de datos en la fiscalía local de Villarrica</t>
  </si>
  <si>
    <t>Proyectos de Ingeniería Espex Ltda.</t>
  </si>
  <si>
    <t>77.543.570-4</t>
  </si>
  <si>
    <t>Arriendo de salón para reunión de planificación de la Fiscalía Regional</t>
  </si>
  <si>
    <t>Provisión e instalación de escalera en plataforma de evacuación de la fiscalía local de Pucón</t>
  </si>
  <si>
    <t>Ivan Maury Díaz</t>
  </si>
  <si>
    <t>9.826.456-6</t>
  </si>
  <si>
    <t>Arriendo de vehículo para funcionario en comisión de servicio</t>
  </si>
  <si>
    <t>Rentas y Servicios S.A.</t>
  </si>
  <si>
    <t>76.095.267-2</t>
  </si>
  <si>
    <t>Suscripción revista Chilena de Derecho y Ciencias Penales año 2013</t>
  </si>
  <si>
    <t xml:space="preserve">Arriendo de salón y servicio de coffe break para jornada de capacitación </t>
  </si>
  <si>
    <t>FN/MP N° 1843</t>
  </si>
  <si>
    <t>Atlas Copco Chilena S.A.C</t>
  </si>
  <si>
    <t>91.762.000-8</t>
  </si>
  <si>
    <t>Arriendo de salón y servicio de coffe break para reunión de fiscales</t>
  </si>
  <si>
    <t>Soc. Com. Hotel El Parque Ltda.</t>
  </si>
  <si>
    <t>77.365.020-9</t>
  </si>
  <si>
    <t>Arriendo de salón y servicio de coffe break para reunión de avances y desafíos de los compromisos de gestión institucional.</t>
  </si>
  <si>
    <t>Hotel Antumalal S.A.</t>
  </si>
  <si>
    <t>96.752.270-8</t>
  </si>
  <si>
    <t>Provisión e instalación de puerta en la fiscalía local de Villarrica</t>
  </si>
  <si>
    <t>Luis Hermosilla Jara</t>
  </si>
  <si>
    <t>14.322.242-k</t>
  </si>
  <si>
    <t>Provisión e instalación de letrero institucional para el módulo de atención de Toltén</t>
  </si>
  <si>
    <t>4.485.092-3</t>
  </si>
  <si>
    <t>Taller de manejo del estrés dirigido a funcionarios de la región</t>
  </si>
  <si>
    <t>Carmen Fritz Guiñez</t>
  </si>
  <si>
    <t>7.885.298-4</t>
  </si>
  <si>
    <t xml:space="preserve">Traslado de funcionarios a la ciudad de Villarrica en jornada de trabajo   </t>
  </si>
  <si>
    <t>Arriendo de sillas para actividad de la Fiscalía Regional</t>
  </si>
  <si>
    <t>5.917.910-1</t>
  </si>
  <si>
    <t>Reparación de inmueble que alberga a la fiscalía local de Loncoche</t>
  </si>
  <si>
    <t>Servicio de coffe break para jornada de trabajo de la fiscalía local de Nueva Imperial</t>
  </si>
  <si>
    <t>Paola Sanhueza Acuña, Servicios, Hoteles</t>
  </si>
  <si>
    <t>76.157.654-2</t>
  </si>
  <si>
    <t>FN/MP N° 1944</t>
  </si>
  <si>
    <t>Taller de autocuidado para fiscales</t>
  </si>
  <si>
    <t>Ana Labarca Oyaneder</t>
  </si>
  <si>
    <t>Provisión e instalación de repisas en bodega de evidencias de la fiscalía local de Villarrica</t>
  </si>
  <si>
    <t>Antonio Ferreira Cares</t>
  </si>
  <si>
    <t>10.076.715-5</t>
  </si>
  <si>
    <t>Reparaciones en inmueble que alberga a la fiscalía local de Villarrica</t>
  </si>
  <si>
    <t>Provisión e instalación de repisas en bodega de archivo de la fiscalía local de Villarrica</t>
  </si>
  <si>
    <t>Juan Melgarejo Flores</t>
  </si>
  <si>
    <t>6.479.051-k</t>
  </si>
  <si>
    <t>Modificación de mueble para la cocina de la fiscalía local de Temuco</t>
  </si>
  <si>
    <t>Héctor Gatica Nuñez</t>
  </si>
  <si>
    <t>7.753.415-6</t>
  </si>
  <si>
    <t>Lápices para jornadas de capacitación</t>
  </si>
  <si>
    <t>Cristian Bravo Illanes</t>
  </si>
  <si>
    <t>13.254.143-4</t>
  </si>
  <si>
    <t>Combustible para los vehículos institucionales de las fiscalías locales de Traiguén, Angol, Pitrufquén y Fiscalía Regional</t>
  </si>
  <si>
    <t>Combustible para las calderas de las fiscalías locales de Victoria e Imperial y Fiscalía Regional</t>
  </si>
  <si>
    <t>Cuadernillos para jornada de capacitación</t>
  </si>
  <si>
    <t>Lápices para la Fiscalía Regional</t>
  </si>
  <si>
    <t>Combustible para los vehículos institucionales de las fiscalías locales de Temuco, Collipulli y Angol</t>
  </si>
  <si>
    <t>Peajes troncales para los vehículos institucionales</t>
  </si>
  <si>
    <t>Insumos de cafetería para reuniones con autoridades</t>
  </si>
  <si>
    <t>Artículos de aseo para la Fiscalía Regional</t>
  </si>
  <si>
    <t>Comercial Muñoz y Compañía Ltda.</t>
  </si>
  <si>
    <t>Artículos de aseo para fiscalías locales</t>
  </si>
  <si>
    <t>Disco duro externo para la fiscalía local de Angol</t>
  </si>
  <si>
    <t>Cocinas encimeras para fiscalías locales</t>
  </si>
  <si>
    <t>Industria Metalúrgica Ursus Trotter S.A.</t>
  </si>
  <si>
    <t>92.065.000-7</t>
  </si>
  <si>
    <t>Combustible para los vehículos institucionales de las fiscalías locales de Pucón y Curacautín</t>
  </si>
  <si>
    <t>Micrófonos cuello ganso para ceremonias institucionales</t>
  </si>
  <si>
    <t>Promusic Audio Ltda.</t>
  </si>
  <si>
    <t>76.512.650-9</t>
  </si>
  <si>
    <t>FR N° 252</t>
  </si>
  <si>
    <t>Medidor eléctrico trifásico para la fiscalía local de Collipulli</t>
  </si>
  <si>
    <t>Televisor plasma para la sala de video conferencia de la Fiscalía Regional</t>
  </si>
  <si>
    <t>Cencosud Retail S.A.</t>
  </si>
  <si>
    <t>Distintivos para uso de vehículo estatal</t>
  </si>
  <si>
    <t>Casa de Moneda de Chile</t>
  </si>
  <si>
    <t>60.806.000-6</t>
  </si>
  <si>
    <t>Combustible para vehículo institucional asignado a URAVIT</t>
  </si>
  <si>
    <t>Combustible para las nuevas camionetas institucionales de las fiscalías de la región</t>
  </si>
  <si>
    <t>Etiquetas adhesivas para carpetas de causas</t>
  </si>
  <si>
    <t>Comercial Grafimerk Ltda.</t>
  </si>
  <si>
    <t>78.896.110-3</t>
  </si>
  <si>
    <t>Combustible para vehículo institucional de la Fiscalía Regional</t>
  </si>
  <si>
    <t>Archivadores vinílicos para la Fiscalía Regional</t>
  </si>
  <si>
    <t>Calculadoras y bandejas porta documentos para la Fiscalía Regional</t>
  </si>
  <si>
    <t>Guillermo González Ltda.</t>
  </si>
  <si>
    <t>76.740.200-7</t>
  </si>
  <si>
    <t>Perchero para la Fiscalía Regional</t>
  </si>
  <si>
    <t>Enilda Figueroa Mellado</t>
  </si>
  <si>
    <t>6.189.318-0</t>
  </si>
  <si>
    <t>Orden de Compra manual</t>
  </si>
  <si>
    <t>Consumo de electricidad de Fiscalía Local La Ligua, periodo desde 11/10/2012 al 10/11/2012</t>
  </si>
  <si>
    <t>Consumo de electricidad de Fiscalía Local de San Felipe, periodo desde 22/11/2012 al 22/12/2012.</t>
  </si>
  <si>
    <t xml:space="preserve">Compra de libros - presente para autoridades </t>
  </si>
  <si>
    <t>71.306.000-3</t>
  </si>
  <si>
    <t>FRANCISCA ITURRA ENEI</t>
  </si>
  <si>
    <t>14.583.738-3</t>
  </si>
  <si>
    <t>IMPORTADORA Y COMERCIALIZADORA PACIFICO</t>
  </si>
  <si>
    <t>77.606.620-6</t>
  </si>
  <si>
    <t>Compra de combustible de 95 octanos para vehículos asignados a Fiscalías Locales y Fiscalía Regional</t>
  </si>
  <si>
    <t>Adquisición de carpetas institucionales</t>
  </si>
  <si>
    <t>Adquisición de equipos menores para control de atención de público</t>
  </si>
  <si>
    <t>Comercial Electrónica Cordillera Ltda.</t>
  </si>
  <si>
    <t>77.902.110-6</t>
  </si>
  <si>
    <t>Adquisición de cerraduras para protección URAVIT</t>
  </si>
  <si>
    <t>Adquisición de materiales de oficina para atención URAVIT</t>
  </si>
  <si>
    <t>Adquisición de maquillaje para protección URAVIT</t>
  </si>
  <si>
    <t>Adquisición de pelucas para protección URAVIT</t>
  </si>
  <si>
    <t>Margarita Arroyo Zambrano</t>
  </si>
  <si>
    <t>Adquisición de teléfonos celulares para protección URAVIT</t>
  </si>
  <si>
    <t>Paula Alejandra Roepker del Solar</t>
  </si>
  <si>
    <t>12.182.646-1</t>
  </si>
  <si>
    <t>Adquisición de silla de ruedas (Folio Chilecompra 696212-13-CM12)</t>
  </si>
  <si>
    <t>Global Healthcare Chile LP</t>
  </si>
  <si>
    <t>Adquisición de Tarjetas de Identificación para funcionarios.</t>
  </si>
  <si>
    <t>Microcontrol Chile S.A.</t>
  </si>
  <si>
    <t>Adquisición de 10 Formularios de Solicitud Publico General</t>
  </si>
  <si>
    <t>15-DER Nº 163</t>
  </si>
  <si>
    <t>Adquisición de 53.000 carpetas de causa</t>
  </si>
  <si>
    <t>Salvador Barra Arancibia</t>
  </si>
  <si>
    <t>Carga de combustible vehículo FR y arrendado</t>
  </si>
  <si>
    <t>15-FR Nº 165</t>
  </si>
  <si>
    <t>Adquisición de celulares para protección URAVIT</t>
  </si>
  <si>
    <t>Adquisición de cerradura de sobreponer para protección URAVIT</t>
  </si>
  <si>
    <t>Adquisición de cerrojos para protección URAVIT</t>
  </si>
  <si>
    <t xml:space="preserve">Sodimac S.A. </t>
  </si>
  <si>
    <t>Adquisición de defensa muro para protección URAVIT</t>
  </si>
  <si>
    <t>83.364.400-9</t>
  </si>
  <si>
    <t>Adquisición de sillas nido y centro de entretenimiento para atención URAVIT</t>
  </si>
  <si>
    <t>Comercial Eccsa S.A.</t>
  </si>
  <si>
    <t>Adquisición de juguetes para sala de atención URAVIT</t>
  </si>
  <si>
    <t>76.078.858-9</t>
  </si>
  <si>
    <t>Adquisición de candados para protección URAVIT</t>
  </si>
  <si>
    <t>Adquisición de cámara fotográfica Sony HX200</t>
  </si>
  <si>
    <t xml:space="preserve">Adquisición de sillas y sillones </t>
  </si>
  <si>
    <t>4.489.455-6</t>
  </si>
  <si>
    <t>Adquisición de mudadores solicitadas para URAVIT</t>
  </si>
  <si>
    <t>Comercializadora Arcalauquen Ltda.</t>
  </si>
  <si>
    <t>77.315.780-4</t>
  </si>
  <si>
    <t>Adquisición de Casas de Muñecas (casa bosque) para atención URAVIT</t>
  </si>
  <si>
    <t>Comercial Lado Chile Ltda.</t>
  </si>
  <si>
    <t>76.136.840-0</t>
  </si>
  <si>
    <t>Adquisición de toldo reforzado 3x6, atención URAVIT</t>
  </si>
  <si>
    <t>Comercializadora Zava Ltda.</t>
  </si>
  <si>
    <t>76.199.051-9</t>
  </si>
  <si>
    <t>Adquisición de cámara Domo para Sala Gessel Pirámide y Puente Alto.</t>
  </si>
  <si>
    <t>Adquisición de 03 ventiladores de pedestal</t>
  </si>
  <si>
    <t>Adquisición de 03 Proyector Multimedia Epson</t>
  </si>
  <si>
    <t>Computación Integral S.A.</t>
  </si>
  <si>
    <t>96.689.970-0</t>
  </si>
  <si>
    <t>Servicio de Interprete en Lengua de Señas para imputado.</t>
  </si>
  <si>
    <t>Andrea González Vergara</t>
  </si>
  <si>
    <t>Oriana Marcela Baeza Hidalgo</t>
  </si>
  <si>
    <t>9.866.198-0</t>
  </si>
  <si>
    <t>Loreto Solange Staplefield Sepúlveda</t>
  </si>
  <si>
    <t>Catalina Corvalán Corvalán</t>
  </si>
  <si>
    <t>13.457.808-4</t>
  </si>
  <si>
    <t>Despacho de teléfonos celulares</t>
  </si>
  <si>
    <t>Servicio de arriendo de grúa horquilla</t>
  </si>
  <si>
    <t>78.465.640-3</t>
  </si>
  <si>
    <t>Reparación vehículo institucional</t>
  </si>
  <si>
    <t>79.649.140-K</t>
  </si>
  <si>
    <t>17-FN Nº 1928</t>
  </si>
  <si>
    <t>Servicio de Instalación Eléctrica</t>
  </si>
  <si>
    <t>Traslado de Cámara de CCTV</t>
  </si>
  <si>
    <t>76.262.405-9</t>
  </si>
  <si>
    <t>15-DER Nº 164</t>
  </si>
  <si>
    <t>Contratación de Seguro Inmueble Edificio Gran Avenida</t>
  </si>
  <si>
    <t>Tas Corredores de Seguros S.A.</t>
  </si>
  <si>
    <t>96.579.540-5</t>
  </si>
  <si>
    <t>Sociedad Hotelera Hoteltours S.A.</t>
  </si>
  <si>
    <t>Paulina Paz Sánchez Aliaga</t>
  </si>
  <si>
    <t>Despacho de cerrojos para protección URAVIT</t>
  </si>
  <si>
    <t>Despacho de celulares para protección URAVIT</t>
  </si>
  <si>
    <t>Despacho de sillas nido y centro de entretenimiento para atención URAVIT</t>
  </si>
  <si>
    <t>Servicio por peritaje.</t>
  </si>
  <si>
    <t>Michel Louis de L'Herbe Dinamarca</t>
  </si>
  <si>
    <t>9.857.064-0</t>
  </si>
  <si>
    <t>Servicio de Interprete en Lengua de Señas</t>
  </si>
  <si>
    <t>Juanita González Vergara</t>
  </si>
  <si>
    <t>Despacho de cámara fotográfica Sony HX200</t>
  </si>
  <si>
    <t>Pasaje aéreo Stgo-Antofagasta-Stgo</t>
  </si>
  <si>
    <t>Manufacturas Winter S.A.</t>
  </si>
  <si>
    <t>84.003.800-9</t>
  </si>
  <si>
    <t>Adquisición de tarjetas de navidad institucionales</t>
  </si>
  <si>
    <t>17-FN Nº 1948</t>
  </si>
  <si>
    <t>Contratación de servicios para Cuenta Pública; arriendo de edificios, equipos y servicio de cóctel.</t>
  </si>
  <si>
    <t>Pontificia Universidad Católica de Chile</t>
  </si>
  <si>
    <t>15-FR Nº 343</t>
  </si>
  <si>
    <t>Contratación de servicio de sala cuna, valor matrícula $100.000, por un monto máximo de $3.314.700.</t>
  </si>
  <si>
    <t>Sociedad Sala Cuna y Jardín Infantil Little Bee College S.P.A</t>
  </si>
  <si>
    <t>77.253.740-9</t>
  </si>
  <si>
    <t>15-FR Nº 342</t>
  </si>
  <si>
    <t>Contratación de servicio de sala cuna, valor matrícula $100.000, por un monto máximo de $4.993.577.</t>
  </si>
  <si>
    <t>17-FN Nº 1963</t>
  </si>
  <si>
    <t>-</t>
  </si>
  <si>
    <t>Contratación de servicio por 02 meses de mantención de equipos de aire acondicionado en equipos de la Fiscalía Sur.</t>
  </si>
  <si>
    <t>Policlimas S.A.</t>
  </si>
  <si>
    <t>76.327.400-4</t>
  </si>
  <si>
    <t>Gasto en Electricidad, consumo del 24/10/2012 al 22/11/2012 de FL Los Vilos.</t>
  </si>
  <si>
    <t>Gasto en Electricidad, consumo del 26/10/2012 al 27/11/2012 de FL La Serena.</t>
  </si>
  <si>
    <t>Gasto en Electricidad, consumo del 26/10/2012 al 27/11/2012 de Fiscalía Regional.</t>
  </si>
  <si>
    <t>Gasto en Electricidad, consumo del 27/10/2012 al 27/11/2012 de FL Ovalle.</t>
  </si>
  <si>
    <t xml:space="preserve">Gasto en Electricidad, consumo del 27/10/2012 al 28/11/2012 de FL Coquimbo. </t>
  </si>
  <si>
    <t>Gasto en Electricidad, consumo del 26/10/2012 al 27/11/2012 de FL Vicuña.</t>
  </si>
  <si>
    <t>Gasto en Telefonía, tráfico no SLM mes de Septiembre de 2012.</t>
  </si>
  <si>
    <t>Gasto en Telefonía Fija, mes de Octubre de 2012.</t>
  </si>
  <si>
    <t>Gasto Mensual de Enlaces de Comunicación, mes de Octubre 2012.</t>
  </si>
  <si>
    <t>Gasto en Telefonía Fija de Tribunal y Fiscalía Regional, consumo mes de Octubre 2012.</t>
  </si>
  <si>
    <t>Gasto en Telefonía Fija de FL Coquimbo, consumo mes de Octubre 2012.</t>
  </si>
  <si>
    <t>Gasto en Telefonía Fija de Tribunal y FL Ovalle, consumo mes de Octubre 2012.</t>
  </si>
  <si>
    <t>Gasto en Telefonía Fija de FL Illapel, consumo mes de Octubre 2012.</t>
  </si>
  <si>
    <t>Gasto en Telefonía Fija de FL Andacollo, consumo mes de Octubre 2012.</t>
  </si>
  <si>
    <t>Gasto en Telefonía Fija de FL Los Vilos, consumo mes de Octubre 2012.</t>
  </si>
  <si>
    <t>Gasto en Telefonía Fija de FL Combarbalá, consumo mes de Octubre 2012.</t>
  </si>
  <si>
    <t>Gasto en Telefonía Fija de FL Vicuña, consumo mes de Octubre 2012.</t>
  </si>
  <si>
    <t>Gasto en Agua Potable, consumo del 25/10/2012 al 23/11/2012 de FL Andacollo.</t>
  </si>
  <si>
    <t>10/12/02012</t>
  </si>
  <si>
    <t>Gasto en Electricidad, consumo del 01/11/2012 al 03/12/2012 de FL Combarbalá.</t>
  </si>
  <si>
    <t>Gasto en Electricidad, consumo del 01/11/2012 al 03/12/2012 de FL Illapel.</t>
  </si>
  <si>
    <t>Gasto en Electricidad, consumo del 04/11/2012 al 04/12/2012 de FL Andacollo.</t>
  </si>
  <si>
    <t>Gasto Telefonía Celular, consumo Octubre de 2012.</t>
  </si>
  <si>
    <t xml:space="preserve">Gasto en Agua Potable, consumo del 25/10/2012 al 23/11/2012 de FL Coquimbo. </t>
  </si>
  <si>
    <t>Gasto en Agua Potable, consumo del 27/10/2012 al 27/11/2012 de F. Regional.</t>
  </si>
  <si>
    <t>Gasto en Agua Potable, consumo del 26/10/2012 al 26/11/2012 de FL Vicuña.</t>
  </si>
  <si>
    <t>Gasto en Agua Potable, consumo del 29/10/2012 al 28/11/2012 de FL Ovalle.</t>
  </si>
  <si>
    <t>Gasto en Agua Potable, consumo del 31/10/2012 al 01/12/2012 de FL Illapel.</t>
  </si>
  <si>
    <t>Gasto en Telefonía Fija, mes de Noviembre de 2012.</t>
  </si>
  <si>
    <t>Gasto Mensual de Enlaces de Comunicación, mes de Noviembre 2012.</t>
  </si>
  <si>
    <t>Gasto en Agua Potable, consumo del 05/11/2012 al 04/12/2012 de FL Combarbalá.</t>
  </si>
  <si>
    <t>Gasto en Agua Potable, consumo del 08/11/2012 al 07/12/2012 de FL Los Vilos.</t>
  </si>
  <si>
    <t>Gasto en Telefonía, tráfico no SLM mes de Octubre de 2012.</t>
  </si>
  <si>
    <t>Gasto en Telefonía, tráfico no SLM mes de Noviembre de 2012.</t>
  </si>
  <si>
    <t>Adquisición de insumos de informática para stock.</t>
  </si>
  <si>
    <t>Servicio de Coffee Break para Jornada CGI a realizarse en dependencias de la Fiscalía Regional.</t>
  </si>
  <si>
    <t>JANETT MORALES CHIANG</t>
  </si>
  <si>
    <t>8.144.928-7</t>
  </si>
  <si>
    <t>Servicio de Hidrolavado de fachadas de todo el edificio de Fiscalía Local de Coquimbo.</t>
  </si>
  <si>
    <t>7.398.599-4</t>
  </si>
  <si>
    <t>Contratación de Póliza de Seguro de Incendio para Inmuebles de las Fiscalías Local de Illapel y Los Vilos.</t>
  </si>
  <si>
    <t>Pago de Contribuciones Cuota Nº4 del año 2012 según ROL 00128-001.</t>
  </si>
  <si>
    <t>60.805.000-0</t>
  </si>
  <si>
    <t>FR/MP Nº585/2012</t>
  </si>
  <si>
    <t>DEMARCO S.A.</t>
  </si>
  <si>
    <t>88.277.600-K</t>
  </si>
  <si>
    <t>Confección de talonarios de "Vales de Servicio Radio Taxi".</t>
  </si>
  <si>
    <t>PROMASTER S.A.</t>
  </si>
  <si>
    <t>76.008.270-8</t>
  </si>
  <si>
    <t>FR/MP Nº584/2012</t>
  </si>
  <si>
    <t xml:space="preserve">Contratación Directa para la instalación de letrero institucional en Fiscalía Local Ovalle. </t>
  </si>
  <si>
    <t>21.959.176-4</t>
  </si>
  <si>
    <t>Mantención de pinturas interiores para inmueble de Fiscalía Local Andacollo.</t>
  </si>
  <si>
    <t>9.309.843-9</t>
  </si>
  <si>
    <t>Servicio de Franqueo convenido consumo Mes de Agosto 2012 de Fiscalía Local Ovalle.</t>
  </si>
  <si>
    <t>Adquisición de pasajes aéreos para fiscales quienes viajan a la ciudad de Iquique a efectuar diligencias.</t>
  </si>
  <si>
    <t>FR/MP Nº591/2012</t>
  </si>
  <si>
    <t>Contratación Directa de trabajos de mantención de pintura de portón de acceso vehicular en Fiscalía Local Coquimbo.</t>
  </si>
  <si>
    <t>Instalación de Alfombra en Oficina Zócalo de la Fiscalía Local La Serena.</t>
  </si>
  <si>
    <t>DECORA HOGAR LTDA.</t>
  </si>
  <si>
    <t>76.055.582-7</t>
  </si>
  <si>
    <t>Provisión e Instalación de mampara de aluminio y vidrio para separar equipos de comunicaciones en recinto de recepción de la Fiscalía Local Combarbalá.</t>
  </si>
  <si>
    <t>11.328.398-K</t>
  </si>
  <si>
    <t>Servicio de Correspondencia y Valija Comercial correspondiente al mes de Noviembre de 2012.</t>
  </si>
  <si>
    <t>Servicio de Correo Privado Courrier Mes de Noviembre 2012.</t>
  </si>
  <si>
    <t>Provisión de equipo DVR para Fiscalía Local Ovalle.</t>
  </si>
  <si>
    <t>ASISTEL LTDA.</t>
  </si>
  <si>
    <t>76.071.269-8</t>
  </si>
  <si>
    <t>Instalación, programación y supervisión de equipo DVR en Fiscalía Local Ovalle.</t>
  </si>
  <si>
    <t>Provisión e Instalación de Cable VGA para conectar Totem y pantalla LCD en sala de atención de público en Fiscalía Local Ovalle.</t>
  </si>
  <si>
    <t>JUAN ROBLEDO CASTILLO</t>
  </si>
  <si>
    <t>10.535.616-1</t>
  </si>
  <si>
    <t>Provisión e instalación de 2 extractores de aire de baño para Fiscalía Local Serena.</t>
  </si>
  <si>
    <t>Instalación de gomas para sello de ventanas en muro cortina de Fiscalía Local Coquimbo.</t>
  </si>
  <si>
    <t>FRANCISCO CABALLERO ZEPEDA</t>
  </si>
  <si>
    <t>12.804.779-4</t>
  </si>
  <si>
    <t>Servicio de Transporte de personas correspondiente al periodo Noviembre/Diciembre de 2012.</t>
  </si>
  <si>
    <t>Servicio de Correspondencia, cobros pendientes de las Fiscalías Locales Illapel y Los Vilos, periodo Septiembre 2011 a Mayo 2012.</t>
  </si>
  <si>
    <t>Reposición de tres ventiladores de cielo en Fiscalía Local Illapel.</t>
  </si>
  <si>
    <t>Incorporación de rampas para discapacitados en Fiscalía Local Illapel.</t>
  </si>
  <si>
    <t xml:space="preserve">Servicio de Registro fotográfico de personal de las Fiscalías Local de La Serena, Coquimbo y Fiscalía Regional. </t>
  </si>
  <si>
    <t>SERGIO ESPINOZA LAMATTA</t>
  </si>
  <si>
    <t>12.842.802-K</t>
  </si>
  <si>
    <t>Adquisición de una silla giratoria con brazos para Fiscalía Local Ovalle.</t>
  </si>
  <si>
    <t>Flete y embalaje de mobiliario adquirido para Fiscalía Local Ovalle.</t>
  </si>
  <si>
    <t>12.487.072-0</t>
  </si>
  <si>
    <t>MAXIMILIANO STANGE ARANCIBIA</t>
  </si>
  <si>
    <t>14.576.188-3</t>
  </si>
  <si>
    <t>FR/MP Nº 601/2012</t>
  </si>
  <si>
    <t>Reemplaza O/Servicio Nº2058 por arriendo de salón y servicio de coffe break para Jornada "Hito Nº2 Seguimiento de los CGI para asistentes de Fiscalía Local Illapel y Los Vilos".</t>
  </si>
  <si>
    <t>BIENESTAR SOCIAL DEL EJERCITO</t>
  </si>
  <si>
    <t>73.923.800-5</t>
  </si>
  <si>
    <t>Adquisición de cajas plásticas para Fiscalía Local La Serena.</t>
  </si>
  <si>
    <t>13.221.586-3</t>
  </si>
  <si>
    <t>Adquisición de materiales de aseo para Stock de Fiscalías de la IV Región.</t>
  </si>
  <si>
    <t>Recarga de Tarjetas de Combustibles de 95 octanos.</t>
  </si>
  <si>
    <t>Humberto Garetto e Hijos Limitada</t>
  </si>
  <si>
    <t>Adquisición de 200 unidades de mouse pad apoya muñeca modelo MW-309 3M</t>
  </si>
  <si>
    <t>Adquisición de 1000 archivadores Pres 2 aros 1/2'' color blanco marca Wilson Jone</t>
  </si>
  <si>
    <t>Distribuidora Ofimarket S.A.</t>
  </si>
  <si>
    <t>Adquisición de 50 unidades de anotadores simples color negro</t>
  </si>
  <si>
    <t>Editorial Libromar Ltda.</t>
  </si>
  <si>
    <t>Compra de 1 galvano adicional en madera raulí de 31x23 cms. Corte inglés y placa de cobre platinado. Corresponde a "PREMIO MINISTERIO PUBLICO", entregado por el Fiscal Nacional para mejor alumno Oficial Graduado en Ciencias Policiales de Carabineros de Chile.</t>
  </si>
  <si>
    <t>Adquisición de 1 cámara fotográficas marca SONY, modelo Cybershot WX100 + SD/4GB. Correspondiente a regalo adicional del Ministerio Público a mejor alumno Oficial graduado en Ciencias Policiales de Carabineros de Chile.</t>
  </si>
  <si>
    <t>Juan Enrique Dastres Zelada</t>
  </si>
  <si>
    <t>5.163.399-7</t>
  </si>
  <si>
    <t>Adquisición de 1000 separadores carta 6 posiciones blanco</t>
  </si>
  <si>
    <t>Adquisición de 200 lápiz de tinta con destacador.  Logo impreso</t>
  </si>
  <si>
    <t>Comercial Proymar Ltda.</t>
  </si>
  <si>
    <t>76.018.683-K</t>
  </si>
  <si>
    <t>Traficolor Impresores Ltda.</t>
  </si>
  <si>
    <t>76.075.632-6</t>
  </si>
  <si>
    <t>Sociedad Gráfica Donoso Insunza y Compañía Limitada (Gráfica Loreto)</t>
  </si>
  <si>
    <t>77.533.720-6</t>
  </si>
  <si>
    <t>Adquisición de 500 pendrive plástico/metal 2 GB (400 color negro y 100 blancos)</t>
  </si>
  <si>
    <t>Grupo Canela Marketing Ltda.</t>
  </si>
  <si>
    <t>76.155.038-1</t>
  </si>
  <si>
    <t>Compra de Petróleo Diesel. carga de "Cupón Electrónico COPEC" para uso en vehículo institucional placa patente DB XP - 48</t>
  </si>
  <si>
    <t>Compra de Gasolina 95 Octanos. carga de "Cupón Electrónico COPEC" para uso en vehículos institucionales placas patentes YK - 7108 y CK CY -96</t>
  </si>
  <si>
    <t>Contratación arriendo de 22 micrófonos cuello de ganso con parlantes para Delegado más 01 Presidente, los días martes 11 y miércoles 12 de diciembre del 2012 en Sala de Consejo de la Fiscalía Nacional.</t>
  </si>
  <si>
    <t>Servicios Técnicos Audiovisuales Limitada (STA)</t>
  </si>
  <si>
    <t>78.190.300-0</t>
  </si>
  <si>
    <t>76.353.510-K</t>
  </si>
  <si>
    <t>Capacitación ICARE Ltda.</t>
  </si>
  <si>
    <t>76.619.580-6</t>
  </si>
  <si>
    <t>Hotelera Chile Ltda.</t>
  </si>
  <si>
    <t>96.987.870-5</t>
  </si>
  <si>
    <t xml:space="preserve">Adquisición de 300 espirales de 12 mm; 300 espirales de 8 mm y 120 pilas alcalina AA </t>
  </si>
  <si>
    <t>17 Fiscalía Nacional</t>
  </si>
  <si>
    <t xml:space="preserve">Varias facturas </t>
  </si>
  <si>
    <t>10291500-1501-1502-1503-1504-1505-1506-1507-1508-1509-1510-1511 y 1516</t>
  </si>
  <si>
    <t>Gasto en electricidad para la Fiscalía Nacional, correspondiente a las dependencias de General Mackenna 1369, Pisos 2, 3 y 4, Santiago, para el período comprendido entre el  07 de Diciembre de 2012 y el 09 de Enero de 2013.</t>
  </si>
  <si>
    <t>10239802-837-838-839-840-841-842-843-844-853 y 854</t>
  </si>
  <si>
    <t>Gasto en electricidad para la Fiscalía Nacional, correspondiente a las dependencias Agustinas 1.070, Piso 5, Santiago, para el período comprendido entre el 26 de Noviembre al 26 de Diciembre de 2012.</t>
  </si>
  <si>
    <t>342598-599-600-601-602-603-604-605-606-607-608-609 y 595</t>
  </si>
  <si>
    <t>Gasto en agua potable y alcantarillado para la Fiscalía Nacional, correspondiente a las dependencias de General Mackenna 1369, Pisos 2, 3 y 4, Santiago, para el período comprendido entre el 29 de Noviembre y el 29 de Diciembre de 2012.</t>
  </si>
  <si>
    <t xml:space="preserve">Facturas </t>
  </si>
  <si>
    <t>29659913-29659893</t>
  </si>
  <si>
    <t>Servicio telefónico correspondiente a tráfico de larga distancia nacional, internacional, líneas de respaldo y líneas RDSI para la Fiscalía Nacional, instaladas en General Mackenna 1369, para el período Diciembre de 2012.</t>
  </si>
  <si>
    <t>ANDRO LAFUENTE FERNÁNDEZ</t>
  </si>
  <si>
    <t>RENE EVARISTO GONZÁLEZ</t>
  </si>
  <si>
    <t>Artículos de oficina para Fiscalía Regional y URAVIT</t>
  </si>
  <si>
    <t>ROBERTO GAMEZ ÁLVAREZ</t>
  </si>
  <si>
    <t>Consumo de electricidad Fiscalía Local de Alto Hospicio</t>
  </si>
  <si>
    <t>EMPRESA PERIODÍSTICA</t>
  </si>
  <si>
    <t>SENEN DURAN SEPÚLVEDA</t>
  </si>
  <si>
    <t>MARIO LABRAÑA GUZMÁN</t>
  </si>
  <si>
    <t xml:space="preserve">Compra maquina contadora de  Monedas. </t>
  </si>
  <si>
    <t>TELEFÓNICA CHILE S.A.</t>
  </si>
  <si>
    <t>Adquisición de 200 lápiz pasta resaltador plástico con tapa, detalles en color negro resaltador fluor amarillo.  Logo impreso a un color.</t>
  </si>
  <si>
    <t>Asistencia Profesional de Servicios Ltda.</t>
  </si>
  <si>
    <t>77.752.250-7</t>
  </si>
  <si>
    <t>FN/MP N° 1.769</t>
  </si>
  <si>
    <t>Compra de 34 equipos de videoconferencia, marca LifeSize, modelo Express 220, con adicionales y despacho a regiones</t>
  </si>
  <si>
    <t>Infoworld S.A.</t>
  </si>
  <si>
    <t>Compra de 200 facturas exentas de IVA. tamaño carta. impresas a 1/0 color en sextuplicado. papel autocopiativo + 10.000 hojas de contabilidad, tamaño carta, papel bond de 75 grs. Impresas tinta negra.</t>
  </si>
  <si>
    <t>Salvador Federico Barra Arancibia</t>
  </si>
  <si>
    <t>FN/MP N° 1.927</t>
  </si>
  <si>
    <t>Contratación servicios de impresión y producción editorial del 700 ejemplares, en 2 tomos, de sets de Código penal, Código Procesal Penal, Constitución Política de la República y Leyes complementarias, como material de trabajo y consulta para Fiscales del Ministerio Público.</t>
  </si>
  <si>
    <t>Red Internacional del Libro Limitada</t>
  </si>
  <si>
    <t>78.130.760-2</t>
  </si>
  <si>
    <t>Adjudica Licitación Privada</t>
  </si>
  <si>
    <t>FN/MP N° 1.941</t>
  </si>
  <si>
    <t>Adquisición de 319 equipos lectores de códigos de barra, marca DATALOGIC, modelo PD7130-YB-TRK1, para Fiscalías de todo el país.</t>
  </si>
  <si>
    <t>89.912.300-K</t>
  </si>
  <si>
    <t>Adquisición de 30 cajas de opalina lisa de 225 grs. Con 100 unidades cada una</t>
  </si>
  <si>
    <t>Adquisición de 04 cajas de etiquetas láser 13X45, 2000 unidades transparentes</t>
  </si>
  <si>
    <t>Licencia Gobierno Microsoft Exchg Std Cal 2010 OLP NL GOV DVCCAL</t>
  </si>
  <si>
    <t>Prodata S.A.</t>
  </si>
  <si>
    <t>79.808.810-6</t>
  </si>
  <si>
    <t>Adquisición de 01 maletín PVC con dos manillas y llave</t>
  </si>
  <si>
    <t>Heba Industria de Artículos de Cuero S.A.C.</t>
  </si>
  <si>
    <t>92.752.000-1</t>
  </si>
  <si>
    <t>FN/MP N° 1.990</t>
  </si>
  <si>
    <t>Compra de 1.230 camisas de vestir (formales) y 820 corbatas, para 410 funcionarios de la Fiscalía de Chile.</t>
  </si>
  <si>
    <t>Esteva Hermanos Compañía Limitada</t>
  </si>
  <si>
    <t>80.329.000-8</t>
  </si>
  <si>
    <t>Compra de 2 monitores LCD para PC de 23", marca HP, modelo L2335.</t>
  </si>
  <si>
    <t>Sociedad de Ingeniería e Informática Pro &amp; Consult Limitada</t>
  </si>
  <si>
    <t>76.565.480-7</t>
  </si>
  <si>
    <t>Adquisición 01 libro "The Big Book of Leadership Games: Quick, Fun Activities to Improve Comunicatión, Increase Productivity, and Bring Out the Best in Employees" Autor: Vasudha K. Deming; 01 libro "The Leadership Taining Activity Book: 50 Exercises for Building effective Leaders" Autores: Lois B. Hart Ed. D y Charlotte S. Waisman</t>
  </si>
  <si>
    <t>Buscalibre S.A.</t>
  </si>
  <si>
    <t>Adquisición de 100 timbres Automatik 911 y 20 timbres Shiny S-400</t>
  </si>
  <si>
    <t>Adquisición de 700 resmas de papel fotocopia Equalit láser carta</t>
  </si>
  <si>
    <t>Comercial Muñoz y Compañía Limitada</t>
  </si>
  <si>
    <t>Adquisición 35 toallas de papel Elite; 50 papeles higiénicos Elite; 24 cera kit y 24 jabón Ecolab alcohol gel</t>
  </si>
  <si>
    <t>Adquisición de 40 galletas gran surtido; 24 galletas Mckay Niza; 24 galletas Vivo Soda y 24 galletas Vivo Agua</t>
  </si>
  <si>
    <t>Adquisición de 34 insecticidas Raid; 30 cloro Clorox; 40 limpia pisos Lysol; 24 lustramueble Nugget; 24 galleta Mckay Oblea; 12 café Nescafé; 15 agua mineral vital; 25 guantes Virutex; 60 jabón Dove; 10 jabón Elite; 20 azúcar Iansa; 10 dispensador Elite; 15 dispensadores Johnson liquido</t>
  </si>
  <si>
    <t>Adquisición de 300 resmas de papel fotocopia Equalit oficio; 60 desodorantes ambientales Haze y 30 galletas Costa Gran Cereal Clásica</t>
  </si>
  <si>
    <t>Surti Ventas Limitada</t>
  </si>
  <si>
    <t>Adquisición de 02 PC Workstation Z420 (CPU, teclado y mouse)</t>
  </si>
  <si>
    <t>Full Computer Comercial Limitada</t>
  </si>
  <si>
    <t>Servicio por traducción de requerimiento internacional causa RUC Nº 1110017720-1 de la Fiscalía Local de Las Condes, Fiscalía Regional Metropolitana Oriente</t>
  </si>
  <si>
    <t>Teresa Isabel Bulnes Nuñez</t>
  </si>
  <si>
    <t>7.063.266-7</t>
  </si>
  <si>
    <t>Videocorp Ingeniería y Telecomunicaciones S.A.</t>
  </si>
  <si>
    <t>89.629.300-1</t>
  </si>
  <si>
    <t>Adquisición de 1.000 fundas Adix plástica para archivador oficio borde blanco, 1.000 fundas Adix plástica para archivador carta borde blanco</t>
  </si>
  <si>
    <t>Adquisición de 1.000 tubos fluorescentes Osram LD 20/10 20W</t>
  </si>
  <si>
    <t>Frindt S.A.</t>
  </si>
  <si>
    <t>Contratación de 3 suscripciones a Diario La Segunda, para la edición On-Line, para el FN, DEN y Unidad de Comunicaciones. (reemplaza suscripciones edición impresa).</t>
  </si>
  <si>
    <t>FN/MP N° 1.999</t>
  </si>
  <si>
    <t>Suscripción anual de 35 licencias del producto "Global-Internacional", para el servicio de base de datos de contenidos y soluciones legales, Unidad de Recursos Procesales.</t>
  </si>
  <si>
    <t>Infoestratégica Chilena Sociedad de Gestión Limitada</t>
  </si>
  <si>
    <t>76.138.210-1</t>
  </si>
  <si>
    <t>FN/MP N° 2.047</t>
  </si>
  <si>
    <t>Adquisición de Licencia NAMED V 9.3.1., incluye soporte y mantención por 1 año. Para División de Contraloría Interna.</t>
  </si>
  <si>
    <t>Interop Chile Consultores de Negocios Limitada</t>
  </si>
  <si>
    <t>77.770.860-0</t>
  </si>
  <si>
    <t>FN/MP N° 1.976</t>
  </si>
  <si>
    <t>Renovación del servicio de soporte y mantención de 1 licencia ACL NAMED, por el periodo de 1 año (enero a diciembre 2013) y renovación del servicio de soporte y mantención de 8 Licencias AutoAudit for Windows, por el periodo de 1 año (enero a diciembre 2013)</t>
  </si>
  <si>
    <t>Aumento de la capacidad del empalme de la F.L. de Melipilla</t>
  </si>
  <si>
    <t>Compra de tres sillones</t>
  </si>
  <si>
    <t>4.486.455-6</t>
  </si>
  <si>
    <t>Compra de CD Y DVD</t>
  </si>
  <si>
    <t>Compra de un toner  HP para impresora</t>
  </si>
  <si>
    <t>2 Proyector marca Nec</t>
  </si>
  <si>
    <t>Cintegral Sistema S.A.</t>
  </si>
  <si>
    <t>96.712.310-2</t>
  </si>
  <si>
    <t>Res-FR 495-2012</t>
  </si>
  <si>
    <t>Entel telefonía Local S.A.</t>
  </si>
  <si>
    <t>Res FR-631-12</t>
  </si>
  <si>
    <t>1202-1201</t>
  </si>
  <si>
    <t>Provisión e Instalación Sistema de Circuito cerrado de Televisión para la F.L. de San Bernardo y Curacaví</t>
  </si>
  <si>
    <t>Osesa S.A.</t>
  </si>
  <si>
    <t>76.017.001-1</t>
  </si>
  <si>
    <t>Res FN/MP Nº 1986</t>
  </si>
  <si>
    <t>12-03-1204</t>
  </si>
  <si>
    <t>Provisión e Instalación del Sistema de Circuito Cerrado de Televisión pata la F.L. de Talagante e instalación UPS para la F.L. de San Bernardo.</t>
  </si>
  <si>
    <t>Res FR-644-2012</t>
  </si>
  <si>
    <t>Marcelo Massard González Manejo de Plagas EIRL</t>
  </si>
  <si>
    <t>76.927.410-3</t>
  </si>
  <si>
    <t>Compra de 5 duros externos</t>
  </si>
  <si>
    <t>Consumo de Agua F.L. de Talagante periodo  21-11-2012 al 18/12/2012</t>
  </si>
  <si>
    <t>Res FR-648-2012</t>
  </si>
  <si>
    <t>Nova Construcciones e Inmobiliaria y Cia Ltda.</t>
  </si>
  <si>
    <t>Consumo de Agua de la  F.L. de Melipilla correspondiente al periodo  20-11-2012 al 20-12-2012</t>
  </si>
  <si>
    <t>Consumo de Agua Teniente Cruz Nº 770 periodo  20-11-2012 al 19/12/2012</t>
  </si>
  <si>
    <t>Capacitación Imputación Objetiva en Cuasidelitos</t>
  </si>
  <si>
    <t>Luis Rojas Aguirre</t>
  </si>
  <si>
    <t>15.325.585-7</t>
  </si>
  <si>
    <t>Compra de 6 maletas</t>
  </si>
  <si>
    <t>76811.980-5</t>
  </si>
  <si>
    <t>Servicio de intérprete en audiencia control de detención</t>
  </si>
  <si>
    <t>Representaciones Turísticas y Comerciales  Asia Reps Ltda.</t>
  </si>
  <si>
    <t>77.600.970-9</t>
  </si>
  <si>
    <t>Res FR-789-2012</t>
  </si>
  <si>
    <t>Res FN/MNº 1828/2012</t>
  </si>
  <si>
    <t>Servicio de vigilancia especial mes de diciembre para la F.L. de Curacaví</t>
  </si>
  <si>
    <t>Guard Service Seguridad S.A.</t>
  </si>
  <si>
    <t>79.960.660-7</t>
  </si>
  <si>
    <t>Flete para trasladar especies de la F. Regional</t>
  </si>
  <si>
    <t>12.857.936-3</t>
  </si>
  <si>
    <t>Flete para trasladar especies de la F. L. de Pudahuel</t>
  </si>
  <si>
    <t>Consumo de electricidad del  edificio de Bandera Nº 655 correspondiente al período 26-11 al 26-12-2012</t>
  </si>
  <si>
    <t>Consumo de electricidad del  edificio de Tte. Cruz 770 correspondiente al período 25-10-2012 al 26-12-2012</t>
  </si>
  <si>
    <t>Renovación de contrato fruto de Licitación Privada Menor</t>
  </si>
  <si>
    <t>FN/MP 2212/12</t>
  </si>
  <si>
    <t>Póliza de SEGURO anual desde 28-12-2012 al 28-12-2013 del Edificio de Curacaví</t>
  </si>
  <si>
    <t>12.551.847-8</t>
  </si>
  <si>
    <t>13.077.929-8</t>
  </si>
  <si>
    <t>16.270.402-8</t>
  </si>
  <si>
    <t>Peritaje Social -Forense, Delito Abuso Sexual</t>
  </si>
  <si>
    <t>15.596.367-0</t>
  </si>
  <si>
    <t>COMPARECENCIA A JUICIO ORAL</t>
  </si>
  <si>
    <t>MANUEL FRUNS QUINTANA</t>
  </si>
  <si>
    <t>5.080.234-5</t>
  </si>
  <si>
    <t>DER Nº 36/2012</t>
  </si>
  <si>
    <t xml:space="preserve">Renovación de Contrato </t>
  </si>
  <si>
    <t>FR Nº 66/2012</t>
  </si>
  <si>
    <t>Renovación de Contrato de Arriendo de Inmueble para Fiscalía Local de Cauquenes.</t>
  </si>
  <si>
    <t>NICOLÁS BENJAMIN NOVOA HURTADO</t>
  </si>
  <si>
    <t>8.810.689-k</t>
  </si>
  <si>
    <t xml:space="preserve">570,84 UF </t>
  </si>
  <si>
    <t>FR Nº 67/2012</t>
  </si>
  <si>
    <t>Renovación de contratos de servicio de gasfitería de la Fiscalía Regional de la Séptima Región del Maule.</t>
  </si>
  <si>
    <t xml:space="preserve">OSCAR QUEVEDO FUENTES </t>
  </si>
  <si>
    <t>8.587.404-7</t>
  </si>
  <si>
    <t>$11.111 Destapar Lavamanos           $11.111 Destapar Lavaplatos   $22.222 Destapar Baños     $11.111 Destapar Piletas            $22.222 Cambiar llaves             $5.555 Suministrar e Instalar gomas de llaves</t>
  </si>
  <si>
    <t>Renovación de contrato del servicio de mantención de jardines de la Fiscalía Local de San Javier, de la Séptima Región del Maule.</t>
  </si>
  <si>
    <t xml:space="preserve">ANDRÉS ABDÓN CIFUENTES </t>
  </si>
  <si>
    <t>10.100.861-4</t>
  </si>
  <si>
    <t>FN Nº 2049/2012</t>
  </si>
  <si>
    <t>Adjudica Licitación Pública para la contratación de servicio de arriendo de vehículos para la Fiscalía Regional y Fiscalías Locales del Ministerio Público, Región del Maule.</t>
  </si>
  <si>
    <t>ARRENDADORA DE VEHÍCULOS LTDA</t>
  </si>
  <si>
    <t>77.225.200-5</t>
  </si>
  <si>
    <t>Carpeta de cartulina, F. Regional</t>
  </si>
  <si>
    <t>76926330-6</t>
  </si>
  <si>
    <t>REDYTEL LTDA.</t>
  </si>
  <si>
    <t>77786370-3</t>
  </si>
  <si>
    <t>Compra de Materiales de Librería para Fiscalía Cauquenes</t>
  </si>
  <si>
    <t>PRISA S.A.</t>
  </si>
  <si>
    <t>Compra de Artículos de Aseo para Fiscalía Local de Cauquenes</t>
  </si>
  <si>
    <t>Mantención de Extintores Fiscalía Local de Cauquenes</t>
  </si>
  <si>
    <t>SOC. URISEG EXTINTORES</t>
  </si>
  <si>
    <t>77348320-5</t>
  </si>
  <si>
    <t>Mantención de Extintores Fiscalía Local de Molina</t>
  </si>
  <si>
    <t>Compra de Materiales de oficina Fiscalía Local de Molina</t>
  </si>
  <si>
    <t>Compra de Artículos de Aseo para Fiscalía Local de Parral</t>
  </si>
  <si>
    <t>Compra de Materiales de oficina Fiscalía Local de Parral</t>
  </si>
  <si>
    <t>Compra de Materiales de Librería</t>
  </si>
  <si>
    <t>OFIMARKET S.A.</t>
  </si>
  <si>
    <t>96829680-9</t>
  </si>
  <si>
    <t>Taco calendario grande 2013, F. Regional</t>
  </si>
  <si>
    <t>Cuadernos institucionales, F. Regional</t>
  </si>
  <si>
    <t>SOC. GRAFICA DONOS INSUNZA</t>
  </si>
  <si>
    <t>77533720-6</t>
  </si>
  <si>
    <t>FN/MP N° 1885</t>
  </si>
  <si>
    <t>Obras para mejoramiento interior de dependencias, F.L. Talca</t>
  </si>
  <si>
    <t>CARLOS ARANCIBIA CARCAMO</t>
  </si>
  <si>
    <t>76093194-2</t>
  </si>
  <si>
    <t>Compra de Materiales de Oficina y Aseo</t>
  </si>
  <si>
    <t>Mesa plegable color blanco 150 x 80 x 75, F. Regional</t>
  </si>
  <si>
    <t>INDUMAC</t>
  </si>
  <si>
    <t>83732700-8</t>
  </si>
  <si>
    <t>Obras de pintura exterior, F.L. San Javier</t>
  </si>
  <si>
    <t>SERGIO MEJIAS CERDA</t>
  </si>
  <si>
    <t>9012772-1</t>
  </si>
  <si>
    <t>Materiales de oficina, F.L. Talca</t>
  </si>
  <si>
    <t>96792430-K</t>
  </si>
  <si>
    <t>81821100-7</t>
  </si>
  <si>
    <t>FN/MP N° 1855</t>
  </si>
  <si>
    <t>76105493-7</t>
  </si>
  <si>
    <t>ESTABLECIMIENTOS GERMANI S.A.</t>
  </si>
  <si>
    <t>89258600-4</t>
  </si>
  <si>
    <t>Recarga de extintor, F.L. Curico</t>
  </si>
  <si>
    <t>EL CENTRO EMP. PERIOD.</t>
  </si>
  <si>
    <t>Video proyector Epson Pro 710 HD Lum WXGA, F. Regional</t>
  </si>
  <si>
    <t>89912300-K</t>
  </si>
  <si>
    <t>9272169-8</t>
  </si>
  <si>
    <t>Peritaje Veracidad de Relato y Daño Emocional, Delito Abuso Sexual, RUC 1200726792-2,  Victima CONST</t>
  </si>
  <si>
    <t>IVANNA BATTAGLIA ALJARO</t>
  </si>
  <si>
    <t>Peritaje Veracidad de Relato y Daño Emocional, Delito Abuso Sexual, RUC 12009637774-3,  Victima GLOR</t>
  </si>
  <si>
    <t>Peritaje Veracidad de Relato y Daño Emocional, Delito Violación, RUC 1201141197-3,  Victima ANNABELL</t>
  </si>
  <si>
    <t>Muñecas, F. Regional</t>
  </si>
  <si>
    <t>COM. ECCSA S.A.</t>
  </si>
  <si>
    <t>83382700-6</t>
  </si>
  <si>
    <t>Alimentos victimas y testigos, F. Regional</t>
  </si>
  <si>
    <t>Juguetes victimas y testigos, F. Regional</t>
  </si>
  <si>
    <t>Consumo agua Potable Noviembre 2012, F. L. Talca</t>
  </si>
  <si>
    <t>Consumo agua Potable Noviembre 2012, F. L. Cauquenes</t>
  </si>
  <si>
    <t>Consumo agua Potable Noviembre 2012, F. L. Parral</t>
  </si>
  <si>
    <t>Consumo agua Potable Noviembre 2012, F. Regional</t>
  </si>
  <si>
    <t>Consumo agua Potable Noviembre 2012, F. L. Linares</t>
  </si>
  <si>
    <t>Firma documentos ante notario, F. Regional</t>
  </si>
  <si>
    <t>4.597.017-5</t>
  </si>
  <si>
    <t>Consumo agua Potable Noviembre 2012, F. L. San Javier</t>
  </si>
  <si>
    <t>1500 tarjetas de navidad</t>
  </si>
  <si>
    <t>1 estufa a gas 15 kgs.</t>
  </si>
  <si>
    <t>Ferreterías Weitzler S.A.</t>
  </si>
  <si>
    <t>92.874.000-5</t>
  </si>
  <si>
    <t>2 pizarras de vidrio 1,20 x 80 cms.</t>
  </si>
  <si>
    <t>Carmen Palma Rosas</t>
  </si>
  <si>
    <t>4.604.341-3</t>
  </si>
  <si>
    <t>20 pendrive 4GB</t>
  </si>
  <si>
    <t>Importadora y Comercializadora Real Ltda.</t>
  </si>
  <si>
    <t>78.263.170-5</t>
  </si>
  <si>
    <t>Compra de materiales de oficina</t>
  </si>
  <si>
    <t>2 mástil para bandera</t>
  </si>
  <si>
    <t>Rigoberto Ampuero Bahamonde</t>
  </si>
  <si>
    <t>9.048.194-0</t>
  </si>
  <si>
    <t>Sodimac S.A.</t>
  </si>
  <si>
    <t>Proveer e instalar corredera telescópica teclado para bandeja deslizable</t>
  </si>
  <si>
    <t>Comercial el Alamo Ltda.</t>
  </si>
  <si>
    <t>77.566.140-2</t>
  </si>
  <si>
    <t>500 calendario de escritorio 50x 33 cms.</t>
  </si>
  <si>
    <t>Luis Nelson Lavin</t>
  </si>
  <si>
    <t>4.012.639-2</t>
  </si>
  <si>
    <t>Comercial Emuza Ltda.</t>
  </si>
  <si>
    <t>112 resmas papel carta Equalit</t>
  </si>
  <si>
    <t>Compra de extintores, recarga y mantención</t>
  </si>
  <si>
    <t>Mario Fuentes Gutiérrez</t>
  </si>
  <si>
    <t>5.590.422-7</t>
  </si>
  <si>
    <t>890 resmas papel oficio Equalit</t>
  </si>
  <si>
    <t>300 resmas papel carta Equalit</t>
  </si>
  <si>
    <t>30 hervidor eléctrico</t>
  </si>
  <si>
    <t>27-12-012</t>
  </si>
  <si>
    <t>2 textos "Tras Las Huellas Del Sur"</t>
  </si>
  <si>
    <t>Helia Castillo Cueva</t>
  </si>
  <si>
    <t>9.007.052-2</t>
  </si>
  <si>
    <t>Compra de combustible para vehículos</t>
  </si>
  <si>
    <t>Empresas Copec S.A.</t>
  </si>
  <si>
    <t>90.690.000-9</t>
  </si>
  <si>
    <t>Pasaje aéreo P.Montt- Santiago-Iquique-Santiago-P.Montt del 11-12 al 22-12-12</t>
  </si>
  <si>
    <t>Servicio coffe break reunión FR con carabineros</t>
  </si>
  <si>
    <t>Domingo Gutiérrez Banquetería EIRL</t>
  </si>
  <si>
    <t>76.133.557-K</t>
  </si>
  <si>
    <t>76.103.522-3</t>
  </si>
  <si>
    <t>Parabrisas y moldura parabrisas vehículo</t>
  </si>
  <si>
    <t>Automotriz Berríos S.A.</t>
  </si>
  <si>
    <t>76.190.355-1</t>
  </si>
  <si>
    <t>Marcelo Maturana Rodríguez</t>
  </si>
  <si>
    <t>13.435.023-7</t>
  </si>
  <si>
    <t>10-FR Nº 80</t>
  </si>
  <si>
    <t>Servicio de mantenimiento de ascensor FL P.Montt por el plazo de 1 año a contar del 01-01-13</t>
  </si>
  <si>
    <t>Sociedad Ascensores Otis Chile Ltda.</t>
  </si>
  <si>
    <t>96.797.340-8</t>
  </si>
  <si>
    <t>Trafico Telefónico no SLM, periodo Julio 2012, Contrato plataforma integral de comunicaciones del Ministerio Publico, III Región</t>
  </si>
  <si>
    <t>Trafico Telefónico no SLM, periodo Agosto 2012, Contrato plataforma integral de comunicaciones del Ministerio Publico, III Región</t>
  </si>
  <si>
    <t>Rentas mensuales enlaces de telecomunicaciones periodo Octubre 2012, Contrato de plataforma integral de comunicaciones del Ministerio Publico, III Región</t>
  </si>
  <si>
    <t>Renta mensual telefonía fija, periodo Noviembre 2012, Contrato plataforma integral de comunicaciones del Ministerio Publico, III Región</t>
  </si>
  <si>
    <t>Rentas mensuales enlaces de telecomunicaciones periodo Noviembre 2012, Contrato de plataforma integral de comunicaciones del Ministerio Publico, III Región</t>
  </si>
  <si>
    <t>Recarga de tarjetas de combustible 95 octanos.</t>
  </si>
  <si>
    <t>Servicio de Latam Airlines S.A., adq. de pasaje de Concepción-Arica para víctima en RUC 1010018691-3</t>
  </si>
  <si>
    <t>Se adjudica a la persona natural Claudio Garrido Olivari,  el servicio de mantención y reparación de</t>
  </si>
  <si>
    <t>Claudio Garrido Olivari</t>
  </si>
  <si>
    <t>15.915.695-8</t>
  </si>
  <si>
    <t>Se adjudica a la empresa Autorentas del Pacifico S.A.,  el servicio de transporte privado interregio</t>
  </si>
  <si>
    <t>83.547.100-4</t>
  </si>
  <si>
    <t>Soc. José y Bernarda Ltda.</t>
  </si>
  <si>
    <t>76.278.490-4</t>
  </si>
  <si>
    <t>13.637.073-1</t>
  </si>
  <si>
    <t>Servicio de Alejandro Cuadra Peralta, por evaluación psicolaboral cargo Administrador Grado IX FL Ar</t>
  </si>
  <si>
    <t>Alejandro Cuadra Peralta</t>
  </si>
  <si>
    <t>6.291.544-7</t>
  </si>
  <si>
    <t>Servicio de Alejandro Cuadra Peralta, por evaluación psicolaboral cargo Administrativo Grado XVII FL</t>
  </si>
  <si>
    <t>Servicio del Sr. Christian Alvarez Gonzalez,  por dibujo en cad de techumbre patio en sector rejas y</t>
  </si>
  <si>
    <t>Christian Álvarez González</t>
  </si>
  <si>
    <t>8.971.492-3</t>
  </si>
  <si>
    <t>Servicio de Latam Airline Group S.A., por la adq. de pasaje para víctima ruc 1200350064-9 de SCL-ARI</t>
  </si>
  <si>
    <t>18 FR Nº 170</t>
  </si>
  <si>
    <t xml:space="preserve">Se autoriza contratación directa con el proveedor Pro-Consultores Ximena Villanueva E.I.R.l,  según </t>
  </si>
  <si>
    <t>Pro-Consultores Ximena Villanueva EIRL</t>
  </si>
  <si>
    <t>76.103.442-1</t>
  </si>
  <si>
    <t>Se adj. a Nelly Flores Yupanqui, la adq. de 24 pares de pantuflas para la URAVIT.</t>
  </si>
  <si>
    <t>Nelly Flores Yupanqui</t>
  </si>
  <si>
    <t>10.933.512-6</t>
  </si>
  <si>
    <t>Se adj. a Saray Zabaleta Gómez, la adq. de 24 buzos distintas tallas de acuerdo a lo cotizado, por l</t>
  </si>
  <si>
    <t xml:space="preserve">Saray Zabaleta Gómez </t>
  </si>
  <si>
    <t>16.466.719-7</t>
  </si>
  <si>
    <t>Se adj. a Luis Delgado Aguilera, la adq. de 50 Celulares Samsung E1195, para la URAVIT.</t>
  </si>
  <si>
    <t>Luis Delgado Aguilera</t>
  </si>
  <si>
    <t>6.162.183-0</t>
  </si>
  <si>
    <t>Gasto en electricidad para FL Putre mes de diciembre.</t>
  </si>
  <si>
    <t>Coopersol Ltda.</t>
  </si>
  <si>
    <t>74.379.600-4</t>
  </si>
  <si>
    <t>VARIAS</t>
  </si>
  <si>
    <t>Gasto en electricidad del mes de Octubre.</t>
  </si>
  <si>
    <t>Empresa Eléctrica de Arica S.A.</t>
  </si>
  <si>
    <t>96.542.120-3</t>
  </si>
  <si>
    <t>Gasto de Agua potable de la FL Arica.</t>
  </si>
  <si>
    <t>Aguas del Altiplano S.A.</t>
  </si>
  <si>
    <t>76.215.634-2</t>
  </si>
  <si>
    <t>Franqueo convenido FR.</t>
  </si>
  <si>
    <t>Entel Pcs Telecomunicaciones S.A.</t>
  </si>
  <si>
    <t>Gasto enlaces de telecomunicaciones mes de noviembre.</t>
  </si>
  <si>
    <t>F R. Bío Bío</t>
  </si>
  <si>
    <t>Orden Servicio 1489</t>
  </si>
  <si>
    <t>LUIS SALAZAR TARDON</t>
  </si>
  <si>
    <t>7.506.769-0</t>
  </si>
  <si>
    <t>Orden Servicio 1442</t>
  </si>
  <si>
    <t>ABNER RODRIGO MARTEL ZAMBRANO</t>
  </si>
  <si>
    <t>13.618.868-2</t>
  </si>
  <si>
    <t>Servicio de Courier , Valija mes de  Noviembre  Fiscalias Locales y Regional</t>
  </si>
  <si>
    <t>15565496,15608189,15626600,15668329,15704475,15736151,15825851,2417831,2420209,2422410,2427183,2428604,2430776</t>
  </si>
  <si>
    <t>Servicio de consumo energía mes de  Octubre/Noviembre Fiscalias Locales y Oficinas Atención Ministerio Público - Región del Bio Bio.</t>
  </si>
  <si>
    <t>Orden Servicio 1498</t>
  </si>
  <si>
    <t>COMUNICACIONES Y SERVICIOS MAR NET LTDA.</t>
  </si>
  <si>
    <t>76.226.792-6</t>
  </si>
  <si>
    <t>Orden Compra 1063</t>
  </si>
  <si>
    <t>MUEBLES TIMAUKEL LIMITADA</t>
  </si>
  <si>
    <t>78.042.830-9</t>
  </si>
  <si>
    <t>Orden Compra 1069</t>
  </si>
  <si>
    <t>CRECIC S.A.</t>
  </si>
  <si>
    <t>87.019.000-K</t>
  </si>
  <si>
    <t>Orden Compra 1065</t>
  </si>
  <si>
    <t>VIDEOCORP ING. Y TELECOMUNIC. S.A.</t>
  </si>
  <si>
    <t>Orden Compra 1068</t>
  </si>
  <si>
    <t>Compra de Proyectores y Cámara documentos, plan inversión 2012 Fiscalias  Región del Bio Bio.</t>
  </si>
  <si>
    <t>Orden Compra 1062</t>
  </si>
  <si>
    <t>Orden Compra 1070</t>
  </si>
  <si>
    <t>Compra de 338 vales de gas catalítico 15 kilos, para calefacción de Fiscalias Locales Región del Bio Bio.</t>
  </si>
  <si>
    <t>GASCO GLP S.A.</t>
  </si>
  <si>
    <t>96.568.740-8</t>
  </si>
  <si>
    <t>19001252,19033036,19085565,190099124,19099131,19157190,19157191,19157239,19198738,19198747,19234503,193366861,19336901,19407968,19451425,19466933,19509749,19661819,19661820,774286,774940,787981</t>
  </si>
  <si>
    <t>Servicio de consumo agua mes de Noviembre Fiscalias Locales y Oficinas Atención Ministerio Público VIII-Región del Bio Bio.</t>
  </si>
  <si>
    <t>Orden Compra 1066</t>
  </si>
  <si>
    <t>Compra de disco duro para Unidad de Gestión e Informática Región del Bio Bio.</t>
  </si>
  <si>
    <t>Orden Compra 1064</t>
  </si>
  <si>
    <t>Orden Compra 1067</t>
  </si>
  <si>
    <t>PROYEXION SERVICIOS S.A.</t>
  </si>
  <si>
    <t>60666234,79066707,82181079,84717503,4083941,5169024,5169029</t>
  </si>
  <si>
    <t>Servicio de consumo energía mes de Noviembre Fiscalias Locales y Oficinas Atención Ministerio Público - Región del Bio Bio.</t>
  </si>
  <si>
    <t>Suscripción anual a monitoreo de prensa</t>
  </si>
  <si>
    <t>LITORALPRESS MEDIA DE INFORMACIÓN S.A.</t>
  </si>
  <si>
    <t>96.903.430-1</t>
  </si>
  <si>
    <t>FR N° 135</t>
  </si>
  <si>
    <t>Servicio de encuadernación de códigos y leyes para Abogados Ayudantes</t>
  </si>
  <si>
    <t>Adquisición de (4) Ventiladores para sala del Turno ACD</t>
  </si>
  <si>
    <t>ACD DER Nº 008</t>
  </si>
  <si>
    <t>Visita Técnica por problemas de funcionamiento del sistema de atención de Público</t>
  </si>
  <si>
    <t>COMERCIAL TOTALPACK LIMITADA</t>
  </si>
  <si>
    <t>Adquisición de (3) Sillas Operativas con brazos</t>
  </si>
  <si>
    <t>Adquisición de (2) Cámaras Fotográficas Digitales</t>
  </si>
  <si>
    <t>FR N° 128</t>
  </si>
  <si>
    <t>Servicio de Mecanizado de Cartas</t>
  </si>
  <si>
    <t>PUBLICIDAD POSTAL S.A.</t>
  </si>
  <si>
    <t>86.075.000-7</t>
  </si>
  <si>
    <t>FR N° 132</t>
  </si>
  <si>
    <t>Renovación de (20) Estacionamientos para Fiscales por un periodo de 12 Meses</t>
  </si>
  <si>
    <t>FN N° 1997</t>
  </si>
  <si>
    <t>Autoriza servicio de videoconferencia</t>
  </si>
  <si>
    <t>GTD TELESAT S.A.</t>
  </si>
  <si>
    <t>FN N° 1942</t>
  </si>
  <si>
    <t>Elaboración de Presentación Multimedia para Cuenta Pública Fiscales Regionales Metropolitanos</t>
  </si>
  <si>
    <t>PUNTO NORTE COMUNICACIONES LIMITADA</t>
  </si>
  <si>
    <t>76.026.359-1</t>
  </si>
  <si>
    <t>Servicio de Electricidad Fiscalía Local de Chacabuco periodo 26/11/2012 al 27/12/2012</t>
  </si>
  <si>
    <t>Servicio de Electricidad Centro de Justicia de Santiago - del 23/11/2012 al 21/12/2012</t>
  </si>
  <si>
    <t>067/2012</t>
  </si>
  <si>
    <t>Pago del consumo eléctrico en zona de seguridad y tránsito del CJS por el período Enero a Diciembre 2012</t>
  </si>
  <si>
    <t>Servicio de agua potable Fiscalía Local de Chacabuco Periodo 09/11/2012 al 11/12/2012</t>
  </si>
  <si>
    <t>1631923 - 1637037 - 1628039 - 1632320</t>
  </si>
  <si>
    <t>Servicio de correspondencia período Noviembre de 2012</t>
  </si>
  <si>
    <t>Servicio de Renta Mensual por Telefonía Fija Período Octubre 2012</t>
  </si>
  <si>
    <t>Servicio de Renta Mensual por Telefonía Fija Período Noviembre 2012</t>
  </si>
  <si>
    <t>Servicio de llamados de telefonía fija período Noviembre 2012</t>
  </si>
  <si>
    <t>Servicio por 6 suscripciones de Diario Atacama, FL Copiapó, Chañaral, Diego, Vallenar, DER, Periodista, fechas de inicio de los servicios, 31/12/2012, 27/01/2013, 21/01/2013, 21/01/2013, 10/01/2013, 31/03/2013 respectivamente.</t>
  </si>
  <si>
    <t>Servicio por 5 suscripciones a Diario El Mercurio,  FL Copiapó, Vallenar, Freirina, Caldera, FR, fechas de caducidad al 18/01/2013, 31/12/2012. 24/01/2013, 24/01/2013 y 23/01/2013 respectivamente.</t>
  </si>
  <si>
    <t>Servicio por suscripciones a Diario La Tercera para el Fiscal Regional, fecha de caducidad 13/12/2012.</t>
  </si>
  <si>
    <t>Arriendo de salón para los días 10, 11 y 12 de diciembre para actividad de capacitación, solicitado por el Área de RR.HH.</t>
  </si>
  <si>
    <t>HOTELERA DOMUS LTDA.</t>
  </si>
  <si>
    <t>78.351.200-9</t>
  </si>
  <si>
    <t>Servicios de relatoría en capacitación a Funcionarios de la Fiscalía en Atacama de "Comunicación" y "Atención de Público", a desarrollarse los días 10, 11 y 12 de diciembre.</t>
  </si>
  <si>
    <t xml:space="preserve">SOC DE SERV. RODRIGO ROJAS </t>
  </si>
  <si>
    <t>77.988.160-1</t>
  </si>
  <si>
    <t>Servicio de monitor para jornada del programa de Prevención de Droga a realizarse el día viernes 14/12/2012.</t>
  </si>
  <si>
    <t>CESAR ARMANDO ARAYA ZARRICUETA</t>
  </si>
  <si>
    <t>12.349.870-4</t>
  </si>
  <si>
    <t xml:space="preserve">Solicitud de 3 evaluaciones psicológicas, Administrador de la FL, de Arica y Parinacota, y Fiscal Adjunto FL de Copiapó.  </t>
  </si>
  <si>
    <t>RYCSA SERVICIOS LTDA.</t>
  </si>
  <si>
    <t>76.693.330-0</t>
  </si>
  <si>
    <t>Compra de 100 tacos calendario para funcionarios y fiscales de la Fiscalía en la Región de Atacama.</t>
  </si>
  <si>
    <t>COMERCIAL LOS INCAS LTDA.</t>
  </si>
  <si>
    <t>78.320.420-7</t>
  </si>
  <si>
    <t>Compra de materiales de construcción para Fiscalía Local de Diego de Almagro.</t>
  </si>
  <si>
    <t>96.792.430-k</t>
  </si>
  <si>
    <t>Compra de insumos para actividad de Prevención de Drogas a realizarse el día 14/12/2012.</t>
  </si>
  <si>
    <t>Compra de presentes recordatorios del Fiscal Regional</t>
  </si>
  <si>
    <t>KYCHENTHAL INDUSTRIAL Y COMERCIAL S.A.</t>
  </si>
  <si>
    <t>Compra de un mueble base de cocina para ser usado en la Fiscalía Regional</t>
  </si>
  <si>
    <t>78.522.510-4</t>
  </si>
  <si>
    <t>Adquisición de 01 equipo de Aire Acondicionado marca LG modelo TS-H126YMA1, split d emuro 9.000 BTU.</t>
  </si>
  <si>
    <t>MELLAFE Y SALAS S.A.</t>
  </si>
  <si>
    <t>92.214.000-6</t>
  </si>
  <si>
    <t>OC36</t>
  </si>
  <si>
    <t>Compra Materiales de Oficina</t>
  </si>
  <si>
    <t>Compra Materiales de Oficina y Aseo Fl Calama</t>
  </si>
  <si>
    <t>Adquisición  Ventilador para Fiscalía Regional y Local Antofagasta</t>
  </si>
  <si>
    <t>COMERCIALIZADORA S.A..</t>
  </si>
  <si>
    <t>81.675.600-6</t>
  </si>
  <si>
    <t>Adquisición Kit.  Turno mático simple Inalámbrico para Fiscalias Locales Calama y Taltal</t>
  </si>
  <si>
    <t>HUMBERTO GARETTO E HIJOS LTDA</t>
  </si>
  <si>
    <t xml:space="preserve">Adquisición MDR 1064 Mixer Samson y ARSM58 Micrófono </t>
  </si>
  <si>
    <t>COM. E IMPORTADORA AUDIO MÚSICA S.A.</t>
  </si>
  <si>
    <t>96.579.920-6</t>
  </si>
  <si>
    <t>Adquisición e Instalación de Cortina de protección Rolles 3% Semiopaca 1</t>
  </si>
  <si>
    <t>GIULIANA VITALE ROCHA</t>
  </si>
  <si>
    <t>7.685.873-k</t>
  </si>
  <si>
    <t>02-FR Nº 808</t>
  </si>
  <si>
    <t>76.154.941-3</t>
  </si>
  <si>
    <t>Servicio de mantención Preventiva y Reparativa Equipos Generador Fiscalía Antofagasta y Calama</t>
  </si>
  <si>
    <t>STRONGER LTDA</t>
  </si>
  <si>
    <t>77.0937.70-1</t>
  </si>
  <si>
    <t>Servicio de Mantención y Reparación Sistema de Motor Automático</t>
  </si>
  <si>
    <t>DÍAZ DÍAZ LTDA</t>
  </si>
  <si>
    <t>78.781.710-6</t>
  </si>
  <si>
    <t>Publicación Concurso, Profesional de Recursos Humanos</t>
  </si>
  <si>
    <t>84295700-1</t>
  </si>
  <si>
    <t>Pasaje terrestre para funcionarios en comisión de servicio</t>
  </si>
  <si>
    <t>LUÍS GUILLERMO CAMUS CALDERÓN</t>
  </si>
  <si>
    <t>2.275.184-0</t>
  </si>
  <si>
    <t>Flete por traslado de carpetas institucionales.</t>
  </si>
  <si>
    <t>PULLMAN CARGO S.A..</t>
  </si>
  <si>
    <t>89.622.400-k</t>
  </si>
  <si>
    <t>Suscripción Anual Diario el Mercurio para Fiscalía Regional:</t>
  </si>
  <si>
    <t>Renovación suscripción "Diario Oficial Electrónico"</t>
  </si>
  <si>
    <t>BASE DE DATOS DEL DIARIO OFICIAL S.A..</t>
  </si>
  <si>
    <t>Evaluación Sicolaboral para Postular al Cargo de Abogado Asistente</t>
  </si>
  <si>
    <t>Servicio de Evaluación Psicolaboral para postulante al cargo Administrador de Arica.</t>
  </si>
  <si>
    <t>JAIME RIVERA RIVAS</t>
  </si>
  <si>
    <t>10.571.666-4</t>
  </si>
  <si>
    <t>1098819-7</t>
  </si>
  <si>
    <t>709552-8</t>
  </si>
  <si>
    <t>774953-6</t>
  </si>
  <si>
    <t>113840-7</t>
  </si>
  <si>
    <t>NORMA MARIA  MONSERRAT MOLINA MARTÍNEZ</t>
  </si>
  <si>
    <t>Adquisición Equipo Home Theater LG DH 4220 -SIAU</t>
  </si>
  <si>
    <t>CENCOSUD RETAIL S.A..</t>
  </si>
  <si>
    <t>Servicio eléctrico periodo noviembre-diciembre Fiscalias Regional, Antofagasta y Calama 2012</t>
  </si>
  <si>
    <t>Consumo agua potable periodo noviembre-diciembre 2012 Fiscalía Regional</t>
  </si>
  <si>
    <t>Mantención y Recarga de Extintores del CJS</t>
  </si>
  <si>
    <t>ARTÍCULOS DE SEGURIDAD WILUG LTDA.</t>
  </si>
  <si>
    <t>Adquisición de (28) Discos Duros de 1 TB para stock</t>
  </si>
  <si>
    <t>R Y C SERVICIOS COMPUTACIONALES LTDA.</t>
  </si>
  <si>
    <t>79.968.900-6</t>
  </si>
  <si>
    <t>Adquisición de (700) Carpetas para Capacitaciones</t>
  </si>
  <si>
    <t>IMPRESOS MARIO DE LUCA MIRANDA E.I.R.L.</t>
  </si>
  <si>
    <t>RES DER 019</t>
  </si>
  <si>
    <t>Servicio de control de plaga de palomas en FL de Chacabuco</t>
  </si>
  <si>
    <t>INGENIERÍA EN SANITIZACIÓN S.A.</t>
  </si>
  <si>
    <t>78.829.890-0</t>
  </si>
  <si>
    <t>Adquisición de Materiales para armado de repisas</t>
  </si>
  <si>
    <t>MASISA PARTES Y PIEZAS LIMITADA</t>
  </si>
  <si>
    <t>77.790.860-K</t>
  </si>
  <si>
    <t>Adquisición de materiales de oficina fuera de contrato para stock</t>
  </si>
  <si>
    <t>Adquisición de (10) Guillotinas para diferentes unidades</t>
  </si>
  <si>
    <t>FR N° 123</t>
  </si>
  <si>
    <t>Adquisición de (6) Textos Jurídicos para biblioteca</t>
  </si>
  <si>
    <t>Servicio de armado de muebles para la F. Regional</t>
  </si>
  <si>
    <t>NELSON SEPÚLVEDA BARRÍA</t>
  </si>
  <si>
    <t>8.039.964-2</t>
  </si>
  <si>
    <t>FR N° 124</t>
  </si>
  <si>
    <t>Adquisición de (2) Textos Jurídicos para biblioteca</t>
  </si>
  <si>
    <t>LEGAL PUBLISHING CHILE LIMITADA</t>
  </si>
  <si>
    <t>Adquisición de (1200) Display de Etiquetas autoadhesivas 106x70 mm</t>
  </si>
  <si>
    <t>FAVACOM AUTOADHESIVOS S.A.</t>
  </si>
  <si>
    <t>99.559.050-6</t>
  </si>
  <si>
    <t>Adquisición de (30) Ampolletas Led</t>
  </si>
  <si>
    <t>LANTEC INGENIERÍA LTDA.</t>
  </si>
  <si>
    <t>79.896.250-2</t>
  </si>
  <si>
    <t>Servicio de flete de especies incautadas para destrucción</t>
  </si>
  <si>
    <t>Servicio de flete de activos para destrucción</t>
  </si>
  <si>
    <t>RES DER 020</t>
  </si>
  <si>
    <t>Adquisición de (27.000) Carpetas de Causas para F.L. CJS</t>
  </si>
  <si>
    <t>RES DER 021</t>
  </si>
  <si>
    <t>Provisión e Instalación de toldo en comedor de la Fiscalía Centro Norte</t>
  </si>
  <si>
    <t>SOCIEDAD INVERSIONES I LIMITADA</t>
  </si>
  <si>
    <t>76.086.734-9</t>
  </si>
  <si>
    <t>FR N° 125</t>
  </si>
  <si>
    <t>EDITORIAL JURÍDICA DE CHILE - EDITORIAL ANDRÉS BELLO</t>
  </si>
  <si>
    <t>Adquisición de (50) cajas de guantes de nitrilo para personal de Custodia</t>
  </si>
  <si>
    <t>GUSTAVO CONTRERAS GUZMÁN</t>
  </si>
  <si>
    <t>10.734.932-4</t>
  </si>
  <si>
    <t>Servicio de flete de especies incautadas para remate (FL de Chacabuco)</t>
  </si>
  <si>
    <t>PEDRO VEGA LARA</t>
  </si>
  <si>
    <t>Servicio de flete de especies incautadas para remate (Bodegas San Borja)</t>
  </si>
  <si>
    <t>Adquisición de (500) Mascarillas Desechables</t>
  </si>
  <si>
    <t>Adquisición de (15) botellones de agua purificada</t>
  </si>
  <si>
    <t>MANANTIAL</t>
  </si>
  <si>
    <t>Servicio de encuadernación de códigos y leyes para fiscales</t>
  </si>
  <si>
    <t>IMPRENTA BARAHONA LIMITADA</t>
  </si>
  <si>
    <t>FN N° 1902</t>
  </si>
  <si>
    <t>Trabajos de Habilitación en piso 9</t>
  </si>
  <si>
    <t>SOCIEDAD CONCESIONARIA CENTRO DE JUSTICIA DE SANTIAGO</t>
  </si>
  <si>
    <t>Adquisición de (100) Alcohol Gel de 340 ML</t>
  </si>
  <si>
    <t>Adquisición de (60) Insecticida Mata Arañas para FL Chacabuco</t>
  </si>
  <si>
    <t>FN N° 1903</t>
  </si>
  <si>
    <t>Reparación de Equipo para Videoconferencias</t>
  </si>
  <si>
    <t>Servicio de flete de materiales para armado de mobiliario</t>
  </si>
  <si>
    <t>Servicio de flete para fiesta fin de año</t>
  </si>
  <si>
    <t>Aviso de Concurso Público Domingo 16/12/2012</t>
  </si>
  <si>
    <t>Adquisición de Insumos de Cafetería para reuniones del FR</t>
  </si>
  <si>
    <t>Adquisición de (32) Cintas Doble Contacto y (60) Cintas Duc Tape</t>
  </si>
  <si>
    <t>SANTIAGO HERMANOS LIMITADA</t>
  </si>
  <si>
    <t>80.856.100-K</t>
  </si>
  <si>
    <t>Adquisición de (400) Cuadernos Tipo Agenda</t>
  </si>
  <si>
    <t>Adquisición de (4) Cámaras Fotográficas Digitales</t>
  </si>
  <si>
    <t>COMERCIAL ECCSA S.A.</t>
  </si>
  <si>
    <t>83.382.700-6</t>
  </si>
  <si>
    <t>Flete por adquisición de cámaras fotográficas digitales</t>
  </si>
  <si>
    <t>Adquisición de (3) Proyectores Marca Epson</t>
  </si>
  <si>
    <t>FULL COMPUTER COMERCIAL LIMITADA</t>
  </si>
  <si>
    <t>78.577.530-9</t>
  </si>
  <si>
    <t>Aviso de Concurso Público Domingo 23/12/2012</t>
  </si>
  <si>
    <t>Servicio de flete de mobiliarios</t>
  </si>
  <si>
    <t>FR N° 134</t>
  </si>
  <si>
    <t>Servicio de Tapizado de (2) sillones de dos cuerpos</t>
  </si>
  <si>
    <t>JOSÉ LUIS HERNÁNDEZ ESPINOZA</t>
  </si>
  <si>
    <t>14.361.707-6</t>
  </si>
  <si>
    <t>FN N° 2086</t>
  </si>
  <si>
    <t>Adquisición de (400) Cajas de Archivo para FL de Chacabuco</t>
  </si>
  <si>
    <t>STORBOX S.A.</t>
  </si>
  <si>
    <t>Carga de Combustible en Cupón Electrónico para 3 meses</t>
  </si>
  <si>
    <t>Adquisición de (2.000) Cajas de Archivo para Centralizado de Carpetas</t>
  </si>
  <si>
    <t>Pasajes Aéreos (3) Santiago-Concepción-Santiago</t>
  </si>
  <si>
    <t>FN N° 2079</t>
  </si>
  <si>
    <t>Adjudica Licitación Privada Mayor</t>
  </si>
  <si>
    <t>Compra de 3 equipos proyectores multimedia (data show) marca NEC, modelo M-350X de 3.500 ansilúmenes.</t>
  </si>
  <si>
    <t>8000 afiches 4 motivos tamaño 90x50 cms., papel couché brillante de 250 grs.</t>
  </si>
  <si>
    <t>FN/MP N° 1.995</t>
  </si>
  <si>
    <t>Contratación de servicios de instalación y habilitación de puntos de red e instalación de canaletas</t>
  </si>
  <si>
    <t>FN/MP N° 2.071</t>
  </si>
  <si>
    <t>Comercial Sunrise Limitada</t>
  </si>
  <si>
    <t>76.139.378-2</t>
  </si>
  <si>
    <t>Compra de pasaje aéreo nacional, Santiago/Iquique/Santiago, 17 al 18 de Diciembre del 2012</t>
  </si>
  <si>
    <t>Compra de pasaje aéreo nacional, Arica/Iquique, 18 de Diciembre del 2012</t>
  </si>
  <si>
    <t>Compra de pasaje aéreo nacional, Santiago/Iquique/Santiago, 17 de Diciembre del 2012</t>
  </si>
  <si>
    <t>Compra de pasaje aéreo nacional, Santiago/Arica/Iquique/Santiago, 17 al 18 de Diciembre del 2012</t>
  </si>
  <si>
    <t>Compra de pasaje aéreo nacional, Santiago/Arica/Santiago, 19 al 20 de Diciembre del 2012</t>
  </si>
  <si>
    <t>Compra de pasaje aéreo nacional, Santiago/Antofagasta/Santiago, 13 al 14 de Diciembre del 2012</t>
  </si>
  <si>
    <t>Compra de pasaje aéreo nacional, Santiago/Antofagasta/Santiago, 18 de Diciembre del 2012</t>
  </si>
  <si>
    <t>Compra de pasaje aéreo nacional, Santiago/Temuco/Santiago, 18 de Diciembre del 2012</t>
  </si>
  <si>
    <t>Servicio Eléctrico Fiscalía Local  Santa Cruz consumo mes de  NOVIEMBRE</t>
  </si>
  <si>
    <t>Servicio Eléctrico Fiscalía Local  Pichilemu consumo mes de  NOVIEMBRE</t>
  </si>
  <si>
    <t>Servicio Eléctrico Fiscalía Local  Litueche consumo mes de  NOVIEMBRE</t>
  </si>
  <si>
    <t>Servicio Eléctrico Fiscalía Local  Peralillo consumo mes de  DICIEMBRE</t>
  </si>
  <si>
    <t>Servicio Eléctrico Edificio Fiscalía Regional y Local Rancagua consumo mes de NOVIEMBRE</t>
  </si>
  <si>
    <t>Servicio Eléctrico Edificio Fiscalía Local San Vicente consumo mes de NOVIEMBRE y DICIEMBRE</t>
  </si>
  <si>
    <t>Servicio Eléctrico Edificio Fiscalía Local San Fernando consumo mes de  NOVIEMBRE</t>
  </si>
  <si>
    <t>Servicio Eléctrico Fiscalía Local Rengo consumo mes de DICIEMBRE</t>
  </si>
  <si>
    <t>Servicio Eléctrico Fiscalía Local  Graneros consumo mes de  NOVIEMBRE</t>
  </si>
  <si>
    <t>Servicio de Agua Potable Fiscalía Local de Rengo Consumo mes de DICIEMBRE</t>
  </si>
  <si>
    <t>Servicio de Agua Potable  Oficina Auxiliar de Peralillo Consumo mes de  DICIEMBRE</t>
  </si>
  <si>
    <t>Servicio de Agua Potable Fiscalía Regional y Fiscalía Local de Rancagua Consumo mes de  NOVIEMBRE</t>
  </si>
  <si>
    <t>Servicio de Agua Potable Fiscalía Local de Pichilemu Consumo mes de  NOVIEMBRE</t>
  </si>
  <si>
    <t>Servicio de Agua Potable Fiscalía Local de San Fernando Consumo mes de   NOVIEMBRE</t>
  </si>
  <si>
    <t>Servicio de Agua Potable Fiscalía Local de Santa Cruz Consumo mes de NOVIEMBRE</t>
  </si>
  <si>
    <t>Servicio de Agua Potable Fiscalía Local de San Vicente Consumo mes de NOVIEMBRE</t>
  </si>
  <si>
    <t>Adquisición de resmas oficio</t>
  </si>
  <si>
    <t>Adquisición de sistema de ozono: Sanitizador ambiental y eliminador de olores bodega FL Rancagua</t>
  </si>
  <si>
    <t>ALBA AMBIENTE LIMITADA</t>
  </si>
  <si>
    <t>77.501.530-6</t>
  </si>
  <si>
    <t>Servicio de instalaciones eléctricas FL San Fernando</t>
  </si>
  <si>
    <t>10.824.092-K</t>
  </si>
  <si>
    <t>Adquisición de repuesto recarga desodorante ambiental</t>
  </si>
  <si>
    <t>Adquisición de 17 pares de zapatos para varones</t>
  </si>
  <si>
    <t>COMERCIAL MONTE BIANCO LIMITADA</t>
  </si>
  <si>
    <t>78.558.400-7</t>
  </si>
  <si>
    <t>Reparaciones menores FL San Vicente: Ventilación baño damas, encielado baño varones (recepción), pintura en recepción sectores intervenidos.</t>
  </si>
  <si>
    <t>78.833.650-0</t>
  </si>
  <si>
    <t>Pasajes Santiago Iquique Santiago IDA 08-01-13 REGRESO 26-01-13. Asiste en apoyo a audiencias y juicios FR Iquique.</t>
  </si>
  <si>
    <t>Pericia psicológica RUC 1201125xxx-x Fiscalía Rancagua.</t>
  </si>
  <si>
    <t>Pericia psicológica RUC 1200993xxx-x Fiscalía Rancagua.</t>
  </si>
  <si>
    <t>Pericia psicológica ruc 1200861xxx-x  Fiscalía Rancagua.</t>
  </si>
  <si>
    <t xml:space="preserve"> Pericia psicológica RUC 1201043xxx-x Fiscalía Rancagua. </t>
  </si>
  <si>
    <t xml:space="preserve">Pericia psicológica RUC 1201125xxx-x Fiscalía Rancagua. </t>
  </si>
  <si>
    <t xml:space="preserve">Pericia psicológica RUC 1200564xxx-x  Fiscalía Santa Cruz. </t>
  </si>
  <si>
    <t>Pericia psicológica RUC 1200697xxx-x  Fiscalía Santa Cruz.</t>
  </si>
  <si>
    <t>SOCIEDAD COMERCIAL TRIBE LIMITADA</t>
  </si>
  <si>
    <t>76.049.529-8</t>
  </si>
  <si>
    <t>Servicio de mantención a equipos fluorescentes e Instalación de equipos fluorescentes en sala de reuniones</t>
  </si>
  <si>
    <t>REALECTRIC LIMITADA</t>
  </si>
  <si>
    <t>76.902.770-k</t>
  </si>
  <si>
    <t>06-FR Nº 222</t>
  </si>
  <si>
    <t>Servicios de reubicación de unidad interior de aire acondicionado en recepción de la FL San Fernando.</t>
  </si>
  <si>
    <t>JORGE HERMINIO DROGUETT URTUBIA</t>
  </si>
  <si>
    <t>15.738.655-7</t>
  </si>
  <si>
    <t>06-FR Nº 226</t>
  </si>
  <si>
    <t>Renovación de contrato de mantención del sistema de climatización del edificio de la FR y FL Rancagua, por el período comprendido entre el 01/02/2013 y 01/02/2014</t>
  </si>
  <si>
    <t>ECOCLIMA INGENIERÍA LIMITADA</t>
  </si>
  <si>
    <t>8,568 UF mensual</t>
  </si>
  <si>
    <t>Servicio de mantención de extintores edificio FR y Local Rancagua.</t>
  </si>
  <si>
    <t>RAQUEL ALEJANDRA CABAS CABAS</t>
  </si>
  <si>
    <t>15.108.447-8</t>
  </si>
  <si>
    <t>Servicio de arriendo de salón  y coffee break para realizar taller el  día 17 de Diciembre</t>
  </si>
  <si>
    <t>SOCIEDAD HOTELERA TERRASUR LTDA.</t>
  </si>
  <si>
    <t>76.380.970-6</t>
  </si>
  <si>
    <t>Pericia psicológica RUC 1200503xxx-x Fiscalía Santa Cruz.</t>
  </si>
  <si>
    <t>15.629.778-k</t>
  </si>
  <si>
    <t>Adquisición de 3 muebles tipo estantería para FL Rancagua.</t>
  </si>
  <si>
    <t>76.227.810-3</t>
  </si>
  <si>
    <t>Adquisición de equipo de aire acondicionado split 9000btu FL San Fernando</t>
  </si>
  <si>
    <t>PATRICIO GUILLERMO MIRANDA SOTO</t>
  </si>
  <si>
    <t>7.888.403-7</t>
  </si>
  <si>
    <t>Instalación de equipo de aire acondicionado split 9000btu FL San Fernando</t>
  </si>
  <si>
    <t>Adquisición de insumos de cafetería para el programa de la Unidad Nacional de Capacitación</t>
  </si>
  <si>
    <t>Pasajes IDA a Temuco el 23-01-2012 LA 237 de las 16:15 hrs. Fiscal Regional Asiste a Cuenta Pública IX Región.</t>
  </si>
  <si>
    <t>Provisión e instalación de tubos fluorescentes Edificio y bodega FL Rancagua</t>
  </si>
  <si>
    <t>JORGE HUGO UBILLA UBILLA</t>
  </si>
  <si>
    <t>11.527.986-6</t>
  </si>
  <si>
    <t xml:space="preserve">Renovación de suscripción de Diario El Observador para Fiscalías Locales de : Quillota, La Calera, La Ligua, Viña del Mar y Regional </t>
  </si>
  <si>
    <t>79.557.640-1</t>
  </si>
  <si>
    <t>96.705.640-5</t>
  </si>
  <si>
    <t>Orden de compra</t>
  </si>
  <si>
    <t>Adquisición de CD grabables solicitados por Unidad de Informática</t>
  </si>
  <si>
    <t>Adquisición de cables VGA y Plug Plug solicitados por la Unidad de Informática</t>
  </si>
  <si>
    <t>Adquisición de 10 ventiladores de pedestal para Fiscalías Locales y Fiscalía regional</t>
  </si>
  <si>
    <t>Publicación de llamado a concurso público por cargo de suplencia en Fiscalía Local de Valparaíso</t>
  </si>
  <si>
    <t>90.193.000-0</t>
  </si>
  <si>
    <t>Consumo de electricidad de Fiscalía Local de Limache, periodo 25/10/2012 al 24/11/2012</t>
  </si>
  <si>
    <t xml:space="preserve">Consumo de electricidad de Fiscalía Local de Casablanca, periodo 26/10/2012 al 26/11/2012. </t>
  </si>
  <si>
    <t>Consumo de electricidad de Fiscalía Local de Quintero, periodo 27/10/2012 al 27/11/2012 .</t>
  </si>
  <si>
    <t>Consumo de electricidad de Fiscalía Local de San Antonio, periodo 23/10/2012 al 25/11/2012</t>
  </si>
  <si>
    <t>Servicio telefónico Fiscalía Local de Punta Arenas  línea 224852</t>
  </si>
  <si>
    <t>Servicio telefónico Fiscalía Local de Punta Arenas  línea 235926</t>
  </si>
  <si>
    <t>Servicio telefónico Fiscalía Local de Porvenir  línea 581563</t>
  </si>
  <si>
    <t>Renta fija central telefónica Noviembre 2012, Fiscalía Regional, URAVIT y Fiscalías Locales</t>
  </si>
  <si>
    <t>Asistencia a juicio oral para ratificación informe pericial</t>
  </si>
  <si>
    <t>EDUARDO PATRICIO MARGONI ALTAMIRANO</t>
  </si>
  <si>
    <t>12.232.034-0</t>
  </si>
  <si>
    <t>Servicio de Interpretación Español - Búlgaro realizado con fecha 23/11/2012, para Audiencia Reformalización de Investigación, causa RUC 1200874585-2, solicitado por David Figueroa, FL Ñuñoa</t>
  </si>
  <si>
    <t>MIROSLAVA RAYMONDONA PETROVA-GOUTIERES</t>
  </si>
  <si>
    <t>Servicio de Interpretación Español - Búlgaro solicitado para el día 28/11/2012 por David Figueroa, FLÑÑ, causa RUC 1200874585-2. Audiencia No se Realizó, Intérprete sí concurrió</t>
  </si>
  <si>
    <t>Servicio de Interpretación Español - Búlgaro para Audiencia Revisión de Prisión Preventiva en causa RUC 1200874585-2, solicitado por David Figueroa FL Ñuñoa</t>
  </si>
  <si>
    <t>Servicio de interpretación Español - Búlgaro realizado el día 03/12/2012, para Toma de Declaración causa RUC 1200874585-2 de FL Ñuñoa, solicitada por David Figueroa, Administrador</t>
  </si>
  <si>
    <t>Servicio de Interpretación Español - Ruso para los días 12,13,14,15,16/11 y 02/12, para Juicio Oral Causa RUC 0800607889-4, solicitada por Francisco Soto, Fiscal FL Ñuñoa</t>
  </si>
  <si>
    <t>OLGA LEPIJINA</t>
  </si>
  <si>
    <t>14.501.160-4</t>
  </si>
  <si>
    <t>Suministro e instalación de espejo empotrado en área multiuso ubicada en el subterráneo de la FRMO. Según lo acordado en reunión UAF</t>
  </si>
  <si>
    <t>Compra de artículos de seguridad (Buzo desechable y cubre calzado) para custodia de la Fiscalía Local de Ñuñoa. Solicitado David Figueroa. Artículos comprados por Portal Chilecompra.</t>
  </si>
  <si>
    <t>APRO LTDA.</t>
  </si>
  <si>
    <t>86.887.200-4</t>
  </si>
  <si>
    <t>Compra de artículos de seguridad (Guantes desechables, mascarilla desechable y guante cabritilla) para custodia de las Fiscalias Locales. Solicitado por encargado de cada Fiscalía. Artículos comprados por Portal Chilecompra. Se adjunta distribución</t>
  </si>
  <si>
    <t>Compra de artículos de seguridad (Mascarilla y cartuchos contra vapores) para custodia de la Fiscalía Local de Ñuñoa. Solicitado por David Figueroa. Artículos comprados por Portal Chilecompra.</t>
  </si>
  <si>
    <t>Servicio de demarcación totalidad de estacionamientos subterráneos y nivel calle de los Edificios de Vespucio y Ñuñoa.. Además incluye numeración de todos los estacionamientos en el suelo y logo discapacitados.</t>
  </si>
  <si>
    <t>Compra de insumos de coffee para uso de FR, dentro del marco de sus funciones, y para atención de Autoridades externas al Ministerio Público,</t>
  </si>
  <si>
    <t>Compra de insumos de coffee para uso de FR, dentro del marco de sus funciones, y para atención de Autoridades externas al Ministerio Público.</t>
  </si>
  <si>
    <t>PROVEEDORES INTEGRALES PRISA</t>
  </si>
  <si>
    <t>Compra de 120 ampolletas 26W 2 pin, para stock FR.</t>
  </si>
  <si>
    <t>Compra de 8 pares de zapatos de seguridad para custodios de FRMO. Flagrancia (3), La Florida (3) y ÑÑ (2).</t>
  </si>
  <si>
    <t>GARMENDIA MACUS S.A.</t>
  </si>
  <si>
    <t>96.889.950-3</t>
  </si>
  <si>
    <t>Publicación de llamado a Concurso Público, para proveer los cargos de Administrativo para Fiscalía de Flagrancia y Auxiliar (suplencia maternal) FL Maipú, a ser publicado el Domingo 09/12/12 en cuerpo Generales de El Mercurio.</t>
  </si>
  <si>
    <t>EMPRESA  EL MERCURIO SA.P.</t>
  </si>
  <si>
    <t>Suministro, instalación y retiro de Films Control Solar para el sector de recepción de público de la Fiscalía Local de Ñuñoa. Solicitado por Loreto Araneda.</t>
  </si>
  <si>
    <t>SOC. COM. E IMPORTADORA ABAFLEX LTDA.</t>
  </si>
  <si>
    <t>77.919.140-0</t>
  </si>
  <si>
    <t>Compra de Lustra zapato Eléctrico e insumos para uso de funcionarios de cada edificio de la FRMO. Solicitado por Loreto Araneda, acordado en la última reunión del DER.</t>
  </si>
  <si>
    <t>COMERCIAL HAUSTEKNICA LTDA</t>
  </si>
  <si>
    <t>76.089.278-5</t>
  </si>
  <si>
    <t>Compra de una silla de ruedas para FL La Florida. Compra realizada a través del Portal Mercado Publico.</t>
  </si>
  <si>
    <t>5.9106.780-K</t>
  </si>
  <si>
    <t>Compra de 50 tazas de té con logo Institucional, mas caja, por Gastos de Representación de Fiscal Regional.</t>
  </si>
  <si>
    <t>76.110.426-8</t>
  </si>
  <si>
    <t>SODEXO SOLUCIONES DE MOTIVAC. CHILE S. A</t>
  </si>
  <si>
    <t>96.556.930-8</t>
  </si>
  <si>
    <t>Regulariza Servicio de Interpretación en Lenguaje de Señas realizado con fecha 06/09/2012, solicitado por Pamela Cisternas Administradora de FL Flagrancia. Causa RUC 1200886981-0, FL La Florida</t>
  </si>
  <si>
    <t>Servicio de Instalación de aplicación para revisar cámaras CCTV en equipo Administrador FLLC, solicitado por Fernando Martínez</t>
  </si>
  <si>
    <t>Compra de 12 Tarjeteros de madera con reloj y logo grabado, por conceptos de gastos de representación Fiscal Regional</t>
  </si>
  <si>
    <t>CLAUDIO DESMADRYL Y CIA. LTDA.</t>
  </si>
  <si>
    <t>79.730.000-4</t>
  </si>
  <si>
    <t>Compra de 6 sillones ejecutivos respaldo alto para la sala de reuniones de la Fiscalía Local de Ñuñoa.</t>
  </si>
  <si>
    <t>Suministro e instalación de una mampara protex en acceso Uravit FR, ubicado en 1º piso de Edificio Los Militares, considera instalación de destrabador y film empavonado, en reemplazo de mampara de aluminio, la cual se encuentra en mal estado.</t>
  </si>
  <si>
    <t>Renovación de 5 suscripciones del Diario La Tercera  para el año 2013</t>
  </si>
  <si>
    <t>PROMOSERVICE S.A.</t>
  </si>
  <si>
    <t>Suscripción de diario La Cuarta para año 2013, para  Asesor de Prensa.</t>
  </si>
  <si>
    <t>Suscripción de 2 diarios La Segunda para año 2013, para Asesor de Prensa y FR.</t>
  </si>
  <si>
    <t>Suscripción de Diario Oficial  para año 2013, para Fiscal Regional</t>
  </si>
  <si>
    <t>90694000-0</t>
  </si>
  <si>
    <t>Suscripción de diario El Mercurio para año 2013, para FR, Asesor de Prensa, Administradora FL-1, DER y Fiscales Jefe Fiscalias Locales</t>
  </si>
  <si>
    <t>Servicio de interpretación en Lenguaje de Señas para Audiencia Control de Detención de fecha 05/09/2012 con imputado sordomudo. Solicitada por Pamela Cisternas, Administradora FL Flagrancia</t>
  </si>
  <si>
    <t xml:space="preserve">ALEJANDRO ANTONIO IBACACHE </t>
  </si>
  <si>
    <t>9.877.613-3</t>
  </si>
  <si>
    <t>Compra de elementos de protección personal para victimas y testigos Uravit FRMO. Sol. Claudio Campos.</t>
  </si>
  <si>
    <t>Compra de elementos de protección personal para victimas y testigos Uravit FRMO. Sol. Claudio Campos</t>
  </si>
  <si>
    <t>78.178.530-K</t>
  </si>
  <si>
    <t>Servicio de Interpretación Español Búlgaro para Audiencia causa RUC 1200874585-2 a realizarse el viernes 14/12/2012. Solicitada por David Figueroa, Subadministrador FLÑÑ</t>
  </si>
  <si>
    <t>Servicio de traslado de especies para destrucción, desde Edificio Los Militares hacia KDM Quilicura.</t>
  </si>
  <si>
    <t>5.718.987-8</t>
  </si>
  <si>
    <t>Adquisición de Materiales de Oficina según Prórroga de Contrato Resolución FN MP Nº 1463 del 25 de septiembre de 2012</t>
  </si>
  <si>
    <t>Servicio para destrucción de especies de La Fiscalía de Las Condes, para el 18/12/2012. Solicitado por Evelyn Herrera</t>
  </si>
  <si>
    <t>Compra de Panel Araña para uso del vocero del FRMO en entrevistas de televisión. Solicitado por Loreto Araneda, acordado en la última reunión del DER.</t>
  </si>
  <si>
    <t>LUISA ROJAS Y CIA. LTDA.</t>
  </si>
  <si>
    <t>78.777.600-0</t>
  </si>
  <si>
    <t>Compra de Disco Duro NAS de 8TB para uso en la FRMO. Solicitado por Leonardo Yañez</t>
  </si>
  <si>
    <t>Adquisición de Batería para Automóvil Mazda 6 asignado a Fiscal Regional, incluye instalación. Solicitado por Eric Gajardo, Conductor.</t>
  </si>
  <si>
    <t>AUTOCENTRO DUMAY S.A.</t>
  </si>
  <si>
    <t>96.597.220-K</t>
  </si>
  <si>
    <t>Compra de 200 Planchas de cielo falso con canto rebajado y 48 con canto recto, para reposición de los que están en mal estado en los Edificios de la FRMO.</t>
  </si>
  <si>
    <t>CAROL MATELUNA TRENFO</t>
  </si>
  <si>
    <t>11.814.644-1</t>
  </si>
  <si>
    <t>Servicio para destrucción de especies de La Fiscalía de Ñuñoa, para el 21/12/2012. Solicitado por Manuel Rojas.</t>
  </si>
  <si>
    <t>Compra de artículos de seguridad para Unidad de Custodia de la FLLF y FL-1</t>
  </si>
  <si>
    <t>Compra de reemplazo de vidrio del frontis de la FRMO. Solicitado por Loreto Araneda, acordado en la última reunión del DER. Con rectificación de las medidas del vidrio.</t>
  </si>
  <si>
    <t>ABASTECEDORA ABASIL Y CIA LTDA.</t>
  </si>
  <si>
    <t>79.740.850-6</t>
  </si>
  <si>
    <t>Servicio de Interpretación en Lenguaje de Señas para Audiencia Cautela de Garantía para unificar causas en contra de imputado. Solicitado por Pamela Valdés, Abogado Asistente FL La Florida</t>
  </si>
  <si>
    <t>Servicio de interpretación Español - Búlgaro para Audiencia de Procedimiento Abreviado Causa RUC 1200874585-2, solicitada por Humberto Segura, Abogado Asistente Fiscalía Local de Ñuñoa</t>
  </si>
  <si>
    <t>Compra de cuatro libros para la biblioteca de la Unidad de Recursos Humanos, solicitado por  José Luis Cerda.</t>
  </si>
  <si>
    <t>88.679.500-9</t>
  </si>
  <si>
    <t>Compra de artículos de seguridad para Unidad de Custodia de la FLLF y FL-1. Solicitado por Administradores de cada Fiscalía.</t>
  </si>
  <si>
    <t>Compra de maquillaje para URAVIT, utilizado como medida de protección en caracterizaciones realizadas en Juicios Orales. Se realiza compra directa por ser el único proveedor que ofrece maquillajes especiales para caracterizaciones. Sol. Claudio Campos.</t>
  </si>
  <si>
    <t>Servicio de interpretación Español Búlgaro para Audiencia causa RUC 1200874585-2 a realizarse con fecha 27 de diciembre de 2012, solicitado por David Figueroa, Subadministrador FLÑÑ</t>
  </si>
  <si>
    <t>Compra de textos Infantiles para URAVIT de la FRMO. Solicitado por Claudio Campos.</t>
  </si>
  <si>
    <t>80.478.200-1</t>
  </si>
  <si>
    <t>Compra de 210 Pack de pañuelos desechables, para URAVIT de la FRMO. Solicitado por Claudio Campos</t>
  </si>
  <si>
    <t>SALCOBRAND S. A.</t>
  </si>
  <si>
    <t>76.031.071-9</t>
  </si>
  <si>
    <t>Compra de pelucas, para Unidad de Victimas y Testigos, como medida de protección en caracterizaciones realizadas en Juicios Orales. Sol. por Claudio Campos.</t>
  </si>
  <si>
    <t>MARGARITA ARROYO  ZAMBRANO</t>
  </si>
  <si>
    <t>7.991.361-8</t>
  </si>
  <si>
    <t>Compra de 1 casa de muñecas para la URAVIT de la FL Ñuñoa. Solicitado por Claudio Campos</t>
  </si>
  <si>
    <t>Servicio de Informe Pericial Psicológico para victima de Uravit, RUC 1201057750-9 autorizado por Res FN/MP 1506-2012.  Solicitado por Fiscal Rodrigo Celis.</t>
  </si>
  <si>
    <t>Servicio de Informe Pericial Psicológico para victima de Uravit, RUC 1201045810-0 autorizado por Res FN/MP 1506-2012.  Solicitado por Fiscal Claudia Barraza.</t>
  </si>
  <si>
    <t>LISSETTE DEL CARMEN BELLO BAEZA</t>
  </si>
  <si>
    <t>Servicio de Informe Pericial Psicológico para victima de Uravit, RUC 1200442860-7 autorizado por Res FN/MP 1506-2012.  Solicitado por Fiscal Lorena Parra</t>
  </si>
  <si>
    <t>TERESA ALEJANDRA IBIETA ZÚÑIGA</t>
  </si>
  <si>
    <t>15.372.260-9</t>
  </si>
  <si>
    <t>Servicio de Informe Pericial Psicológico para victima de Uravit, RUC 1201065969-6 autorizado por Res FN/MP 1506-2012.  Solicitado por Fiscal Lorena Parra</t>
  </si>
  <si>
    <t>Servicio de Informe Pericial Psicológico para victima de Uravit, RUC 1101053971-6 autorizado por Res FN/MP 1506-2012.  Solicitado por Fiscal Marcela Miranda</t>
  </si>
  <si>
    <t>Servicio de 2 Informes Periciales Psicológicos para victima de Uravit, RUC 1100571239-6 autorizado por Res FN/MP 1506-2012.  Solicitado por Fiscal Claudia Barraza</t>
  </si>
  <si>
    <t>Servicio de Informe Pericial Psicológico para victima de Uravit, RUC 1201059821-2 autorizado por Res FN/MP 1506-2012.  Solicitado por Fiscal Liada Secchi</t>
  </si>
  <si>
    <t>ROSSANA JANET GREZ MAUNA</t>
  </si>
  <si>
    <t>11.227.975-K</t>
  </si>
  <si>
    <t>Servicio de Informe Pericial Psicológico para victima de Uravit, RUC 1101217548-7 autorizado por Res FN/MP 1506-2012.  Solicitado por Fiscal Marcela Miranda</t>
  </si>
  <si>
    <t>Servicio de 2 Informes Periciales Psicológicos para victima de Uravit, RUC 1200682009-1 autorizado por Res FN/MP 1506-2012.  Solicitado por Fiscal Ignacio Pinto</t>
  </si>
  <si>
    <t>15.315.925-4</t>
  </si>
  <si>
    <t>GABRIELA MARIA BUCAREY BRUNA</t>
  </si>
  <si>
    <t>13.676.540-K</t>
  </si>
  <si>
    <t>Servicio de 3 Informes Periciales Psicológicos para victima de Uravit, RUC 1200682009-1 autorizado por Res FN/MP 1506-2012.  Solicitado por Fiscal Ignacio Pinto</t>
  </si>
  <si>
    <t>Servicio de Informe Pericial Psicológico para victima de Uravit, RUC 12005886663-2 autorizado por Res FN/MP 1506-2012.  Solicitado por Fiscal Ignacio Pinto</t>
  </si>
  <si>
    <t>Servicio de Informe Pericial Psicológico para victima de Uravit, RUC 1201100195-3 autorizado por Res FN/MP 1506-2012.  Solicitado por Fiscal Liada Secchi</t>
  </si>
  <si>
    <t>Servicio de Informe Pericial Psicológico para victima de Uravit, RUC 1200593752-1 autorizado por Res FN/MP 1506-2012.  Solicitado por Fiscal Gustavo Ahumada</t>
  </si>
  <si>
    <t>Servicio de Informe Pericial Psicológico para victima de Uravit, RUC 1200747365-4 autorizado por Res FN/MP 1506-2012.  Solicitado por Fiscal Gustavo Ahumada</t>
  </si>
  <si>
    <t>Compra de 1 Disco Duro de 1Tb para almacenamiento de datos de la Unidad de RR.HH. de la FRMO. Solicitado por José Luis Cerda Bravo.</t>
  </si>
  <si>
    <t>Servicio de 2 Informes Periciales Psicológicos para victima de Uravit, RUC 1200854988-3 autorizado por Res FN/MP 1506-2012.  Solicitado por Fiscal Ignacio Pinto</t>
  </si>
  <si>
    <t>11.605.700-K</t>
  </si>
  <si>
    <t>Servicio de interpretación español - chino para ACD con involucrado de nacionalidad china. Solicitado por Pamela Cisternas, Administradora Flagrancia</t>
  </si>
  <si>
    <t>YANG LOON HSIAO</t>
  </si>
  <si>
    <t>14.761.142-0</t>
  </si>
  <si>
    <t>Compra de textos para Uravit. Sol. Por Marjorie Ponce</t>
  </si>
  <si>
    <t>88.248.800-4</t>
  </si>
  <si>
    <t>Compra de libro para URAVIT. Solicitado por Marjorie Ponce D.</t>
  </si>
  <si>
    <t>Compra de textos solicitados por URAVYT. Sol. Marjorie Ponce.</t>
  </si>
  <si>
    <t>Compra de 1 casa de muñecas para URAVIT en la FL Ñuñoa. Solicitado por Claudio Campos</t>
  </si>
  <si>
    <t>EBT S.A.</t>
  </si>
  <si>
    <t>76.105.493-7</t>
  </si>
  <si>
    <t>Agua Potable Edificio Irarrázabal, del 05/11 al 05/12</t>
  </si>
  <si>
    <t>Agua Potable Edificio Vespucio, del 13/11 al 14/12</t>
  </si>
  <si>
    <t>Energía eléctrica Edificio Los Militares, del 12/11 al 10/12</t>
  </si>
  <si>
    <t>Energía eléctrica Edificio San Jorge, del 20/11 al 18/12</t>
  </si>
  <si>
    <t>Energía eléctrica Edificio Vespucio, del 14/11 al 12/12</t>
  </si>
  <si>
    <t>Servicio de Correos Noviembre Fiscalía Regional</t>
  </si>
  <si>
    <t>Servicio de Correos Noviembre FL Las Condes</t>
  </si>
  <si>
    <t>Servicio de Correos Noviembre FL La Florida</t>
  </si>
  <si>
    <t>Servicio de Correos Noviembre FL Ñuñoa</t>
  </si>
  <si>
    <t>60.503.000-10</t>
  </si>
  <si>
    <t>Servicio de Correos Noviembre FL-1</t>
  </si>
  <si>
    <t>Servicio de llamados de telefonía fija período Octubre 2012</t>
  </si>
  <si>
    <t xml:space="preserve">INFORME DE COMPRAS Y CONTRATACIONES MINISTERIO PÚBLICO DICIEMBRE 2012 </t>
  </si>
  <si>
    <t>Adquisición de combustible para vehículos institucionales</t>
  </si>
  <si>
    <t>EMPRESA ELÉCTRICA DE ANTOFAGASTA S.A.</t>
  </si>
  <si>
    <t>AGUAS DE ANTOFAGASTA S.A.</t>
  </si>
  <si>
    <t>Consumo de electricidad NIC 3838367, Fiscalía Local de Freirina periodo del 13/11/2012 hasta 14/12/2012, cantidad de consumo en 234 KW.</t>
  </si>
  <si>
    <t>Consumo de electricidad Nic 3851084, Fiscalía Local de Diego de Almagro, periodo del 19/11/2012 hasta 19/12/2012, (446 kw)</t>
  </si>
  <si>
    <t>Consumo de Electricidad para la Fiscalía Local de Caldera Nº Cte. 4304467 (1046 KW)  periodo del 28-11-2012 al 27-12-2012.</t>
  </si>
  <si>
    <t>Consumo de Electricidad para la Fiscalía Regional Nic Nº4002216 periodo del 27/11/2012 al 28/12/2012, ( Diciembre 3.555 KW).</t>
  </si>
  <si>
    <t>Consumo de Electricidad Nic Nº4320534, para la Fiscalía Local de Vallenar, consumo de 1.897 KW, periodo del 28/11/2012 al 28/12/2012</t>
  </si>
  <si>
    <t>Consumo de Electricidad para la Fiscalía Local de Copiapó Nic Nº4087055 periodo del 27/11/2012 al 28/12/2012 (Diciembre 3.060 KW)</t>
  </si>
  <si>
    <t>Consumo de electricidad Nic 3827166, Fiscalía Local de Chañaral periodo del 12/11/2012 hasta 11/12/2012, cantidad de consumo en 703 KW.</t>
  </si>
  <si>
    <t>Consumo de Cargos Fijos de teléfono Nº 214789 para la Fiscalía Local de Copiapó -  mes de Noviembre 2012</t>
  </si>
  <si>
    <t>Consumo de agua Nº de servicio 609623-9, Fiscalía Local de Caldera para el periodo del 29/10/2012 al 29/11/2012, (14m3).</t>
  </si>
  <si>
    <t>Consumo de agua Nº de servicio 129472-5, Fiscalía Local de Vallenar para el periodo del 06/11/2012 al 06/12/2012, (23 m3).</t>
  </si>
  <si>
    <t>Consumo de agua Nº de servicio 151767-8, Fiscalía Local de Freirina para el periodo del 31/10/2012 al 01/12/2012, (32m3)</t>
  </si>
  <si>
    <t>Consumo de agua Nº de servicio 58128-3, Fiscalía Local de Copiapó para el periodo del 05/11/2012 hasta 05/12/2012. (52 m3)</t>
  </si>
  <si>
    <t>Consumo de agua Nº de servicio 182525-9, Fiscalía Regional de Atacama para el periodo del 03/11/2012 al 04/12/2012, (20 m3)</t>
  </si>
  <si>
    <t>Consumo de agua Nº de servicio 318353-K, Fiscalía Local de Chañaral para el periodo del 12/11/2012 hasta 13/12/2012. (12 m3)</t>
  </si>
  <si>
    <t>Consumo de Valija Comercial y Franqueo convenido para la Fiscalía Local de Vallenar, mes de Abril de 2012,  (315 cartas) , Resol. Nº 4 y Nº 185 del 19/01/2001 y 13/08/2001.</t>
  </si>
  <si>
    <t>Consumo de Valija Comercial y Franqueo convenido para la Fiscalía Local de Vallenar, mes de Abril de 2012,  20 courrier nacional, Resol. Nº 4 y Nº 185 del 19/01/2001 y 13/08/2001.</t>
  </si>
  <si>
    <t>Consumo de Valija Comercial y Franqueo convenido para la Fiscalía Local de Caldera, Septiembre 2012, (296 cartas) Resol. Nº 4 y Nº 185 del 19/01/2001 y 13/08/2001.</t>
  </si>
  <si>
    <t>Consumo de Valija Comercial y Franqueo convenido para la Fiscalía Local de Caldera, Noviembre 2012, (307 cartas) Resol. Nº 4 y Nº 185 del 19/01/2001 y 13/08/2001.</t>
  </si>
  <si>
    <t>Consumo de Valija Comercial y Franqueo convenido para la Fiscalía Local de Chañaral,  Noviembre 2012, (50 cartas) , Resol. Nº 4 y Nº 185 del 19/01/2001 y 13/08/2001.</t>
  </si>
  <si>
    <t>Consumo de Valija Comercial y Franqueo convenido para la Fiscalía Regional, mes de Noviembre de 2012,  (17 cartas) , Resol. Nº 4 y Nº 185 del 19/01/2001 y 13/08/2001</t>
  </si>
  <si>
    <t>Consumo de Valija Comercial y Franqueo convenido para la Fiscalía Local de Copiapó, mes de  Noviembre de 2012,  (504 cartas) , Resol. Nº 4 y Nº 185 del 19/01/2001 y 13/08/2001.</t>
  </si>
  <si>
    <t>Consumo de Valija Comercial y Franqueo convenido para la Fiscalía Local de Diego de Almagro, mes de Noviembre de 2012, 71 cartas, Resol. Nº 4 y Nº 185 del 19/01/2001 y 13/08/2001.</t>
  </si>
  <si>
    <t>Consumo de Valija Comercial y Franqueo convenido para la Fiscalias Locales y Regional, Noviembre 2012, (233 cartas) Resol. Nº 4 y Nº 185 del 19/01/2001 y 13/08/2001..</t>
  </si>
  <si>
    <t>Consumo de Valija Comercial y Franqueo convenido para la Fiscalía Local de Caldera, Noviembre 2012 (17 Courier nacional) resol . Nº 4 y Nº 185 del 19/01/2001 y 13/08/2001.</t>
  </si>
  <si>
    <t>Consumo de Valija Comercial y Franqueo convenido para la Fiscalía Local de Chañaral,  Noviembre 2012, 17 Courrier Nacional , Resol. Nº 4 y Nº 185 del 19/01/2001 y 13/08/2001.</t>
  </si>
  <si>
    <t>Consumo de Valija Comercial y Franqueo convenido para la Fiscalía Regional, mes de Noviembre de 2012,  (98 Courier nacional ) , Resol. Nº 4 y Nº 185 del 19/01/2001 y 13/08/2001.</t>
  </si>
  <si>
    <t>Consumo de Valija Comercial y Franqueo convenido para la Fiscalía Local de Diego de Almagro, mes de Noviembre de 2012,  18 Courrier , Resol. Nº 4 y Nº 185 del 19/01/2001 y 13/08/2001.</t>
  </si>
  <si>
    <t>Consumo de Valija Comercial y Franqueo convenido para la Fiscalía Local de Freirina, mes de Noviembre de 2012,( 19 Courier nacional) Resol. Nº 4 y Nº 185 del 19/01/2001 y 13/08/2001.</t>
  </si>
  <si>
    <t>Consumo de Valija Comercial y Franqueo convenido para la Fiscalía Local de Vallenar, mes de Noviembre de 2012,  17 courrier nacional, Resol. Nº 4 y Nº 185 del 19/01/2001 y 13/08/2001.</t>
  </si>
  <si>
    <t>Consumo de Valija Comercial y Franqueo convenido para la Fiscalias Locales y Regional, Noviembre 2012, (124 cartas) resol . Nº 4 y Nº 185 del 19/01/2001 y 13/08/2001.</t>
  </si>
  <si>
    <t>Pasaje aéreo a la ciudad de Santiago, Fiscal Jorge Hernández, preparación de testigos,  FL de Freirina.</t>
  </si>
  <si>
    <t>Contratación de servicio de desmontaje e instalación de termos en Fiscalía Regional</t>
  </si>
  <si>
    <t>Servicio de alojamiento de profesor Julio Maier con motivo de su participación en la 2da. Jornada de Derecho Penal</t>
  </si>
  <si>
    <t>FN/MP 1.506/2012</t>
  </si>
  <si>
    <t>Contratación Directa (Exceptuada Reglamento de Compras)</t>
  </si>
  <si>
    <t>RES FN Nº1506</t>
  </si>
  <si>
    <t>Convenio Marco Chile Compra</t>
  </si>
  <si>
    <t>Suscripción Diario Las Noticias de Victoria, periodo 2013</t>
  </si>
  <si>
    <t>Sociedad Periodística Las Noticias Ltda.</t>
  </si>
  <si>
    <t>79.799.740-4</t>
  </si>
  <si>
    <t>Arriendo de salón y servicio de coffe break para taller de manejo del estrés</t>
  </si>
  <si>
    <t>Diplomas para actividades de la Fiscalía Regional</t>
  </si>
  <si>
    <t>Gas a granel para el estanque de la fiscalía local de Villarrica</t>
  </si>
  <si>
    <t>Empresas Lipigas S.A.</t>
  </si>
  <si>
    <t>96.928.510-k</t>
  </si>
  <si>
    <t>Consumo de energía eléctrica fiscalía local de Temuco y Fiscalía Regional, período 27-10-12 al 28-11-12</t>
  </si>
  <si>
    <t>Servicio telefónico red fija (alarmas) para las fiscalías de la región, línea 234893, mes de noviembre 2012</t>
  </si>
  <si>
    <t>Servicio telefónico red fija para la fiscalía local de Temuco, línea 212684, mes de noviembre 2012</t>
  </si>
  <si>
    <t>Servicio telefónico red fija para la Fiscalía Regional, línea 212959, mes de noviembre 2012</t>
  </si>
  <si>
    <t>Franqueo convenido (cartas corrientes, cartas certificadas, cartas prioritarias) para la fiscalía local de Temuco, mes de noviembre 2012</t>
  </si>
  <si>
    <t>Franqueo convenido (cartas corrientes, cartas certificadas, cartas prioritarias) para las fiscalías de la región, mes de noviembre 2012</t>
  </si>
  <si>
    <t>Consumo de energía eléctrica fiscalía local de Angol, período 31-10-12 al 30-11-12</t>
  </si>
  <si>
    <t>Consumo de energía eléctrica fiscalía local de Collipulli, período 05-11-12 al 04-12-12</t>
  </si>
  <si>
    <t>Consumo de energía eléctrica fiscalía local de Villarrica, período 30-10-12 al 29-11-12</t>
  </si>
  <si>
    <t>Consumo de agua potable Fiscalía Regional y fiscalía local de Temuco, período 07-11-12 al 07-12-12</t>
  </si>
  <si>
    <t>Consumo de agua potable fiscalía local de Victoria, período 29-10-12 al 29-11-12</t>
  </si>
  <si>
    <t>Consumo de agua potable fiscalía local de Carahue, período 06-11-12 al 06-12-12</t>
  </si>
  <si>
    <t>Consumo de energía eléctrica fiscalía local de Purén, período 01-11-12 al 30-11-12</t>
  </si>
  <si>
    <t>Servicio telefónico red fija para la Fiscalía Regional, línea 212959, mes de septiembre 2012</t>
  </si>
  <si>
    <t>Servicio telefónico red fija para la Fiscalía Regional, línea 212959, mes de octubre 2012</t>
  </si>
  <si>
    <t>Servicio telefónico red fija para la fiscalía local de Temuco, línea 212684, mes de octubre 2012</t>
  </si>
  <si>
    <t>Servicio telefónico red fija para la fiscalía local de Temuco, línea 212684, mes de septiembre 2012</t>
  </si>
  <si>
    <t>Consumo de agua potable fiscalía local de Pitrufquén, período 12-11-12 al 13-12-12</t>
  </si>
  <si>
    <t>Consumo de energía eléctrica fiscalía local de Pitrufquén, período 31-10-12 al 30-11-12</t>
  </si>
  <si>
    <t>Servicio telefónico red fija (alarmas) para las fiscalías de la región, línea 234893, mes de octubre 2012</t>
  </si>
  <si>
    <t>Consumo de energía eléctrica fiscalía local de Nva. Imperial, período 07-11-12 al 06-12-12</t>
  </si>
  <si>
    <t>Consumo de agua potable fiscalía local de Purén, período 06-11-12 al 06-12-12</t>
  </si>
  <si>
    <t>Consumo de agua potable fiscalía local de Nva. Imperial, período 09-11-12 al 11-12-12</t>
  </si>
  <si>
    <t>Consumo de agua potable fiscalía local de Curacautín, período 10-11-12 al 12-12-12</t>
  </si>
  <si>
    <t>Consumo de energía eléctrica fiscalía local de Curacautín, período 14-11-12 al 13-12-12</t>
  </si>
  <si>
    <t>Consumo de energía eléctrica fiscalía local de Carahue, período 21-11-12 al 20-12-12</t>
  </si>
  <si>
    <t>Consumo de energía eléctrica fiscalía local de Victoria, período 16-11-12 al 17-12-12</t>
  </si>
  <si>
    <t>Consumo de energía eléctrica fiscalía local de Lautaro, período 14-11-12 al 13-12-12</t>
  </si>
  <si>
    <t>Consumo de electricidad de la Fiscalía Local de La Unión y Río Bueno</t>
  </si>
  <si>
    <t>Consumo de electricidad de la Fiscalía Local de Paillaco</t>
  </si>
  <si>
    <t>2674500,2674501,2674502,2674503,2674504,2674505,2674506,2674507</t>
  </si>
  <si>
    <t>Consumo de electricidad de la Fiscalía Local de Los Lagos</t>
  </si>
  <si>
    <t>Franqueo convenido mes de Noviembre  2012 Fiscalía Regional</t>
  </si>
  <si>
    <t>Consumo de gas de la Fiscalía Local de San José</t>
  </si>
  <si>
    <t>FN/MP Nº 1866</t>
  </si>
  <si>
    <t>14.421.102-2</t>
  </si>
  <si>
    <t>76.098.178-8</t>
  </si>
  <si>
    <t>19-FR Nº 42</t>
  </si>
  <si>
    <t>8.789.543-2</t>
  </si>
  <si>
    <t>FN/MP Nº1866</t>
  </si>
  <si>
    <t>Servicio de instalación de letrero institucional en la F.L.Sa José</t>
  </si>
  <si>
    <t>11.305.646-0</t>
  </si>
  <si>
    <t>16108197,2679521,2679520,2679519,2696475</t>
  </si>
  <si>
    <t>Consumo de electricidad de la Fiscalía Local de Valdivia, San José y Panguipulli</t>
  </si>
  <si>
    <t>Servicio de Mantención anual preventiva a los extintores de la Fiscalía Nacional Nº 1369 - 1395 Biblioteca y Edificio Agustinas Nº 1070 piso 5 correspondiente a la Unidad de Recursos Procesales</t>
  </si>
  <si>
    <t>Isabel Margarita Zúñiga Sanhueza (Extintores Alston)</t>
  </si>
  <si>
    <t>10.719.025-2</t>
  </si>
  <si>
    <t>Compra de 1 cintillo telefónicos Plantronics. modelo Blackwire C310 monoaural.</t>
  </si>
  <si>
    <t>Adquisición de 650 casacas corporativas de tipo soft-shell.</t>
  </si>
  <si>
    <t>Deycer Araujo y Cía. Ltda.</t>
  </si>
  <si>
    <t>77.750.680-3</t>
  </si>
  <si>
    <t>Taller visualización de datos, a realizarse los días lunes, martes y jueves desde el 03 al 29 de enero del 2013</t>
  </si>
  <si>
    <t>Taller de comunicación interna-Felipe Gianoni, a realizarse desde el 07 al 11 de enero del 2013</t>
  </si>
  <si>
    <t xml:space="preserve">Seminario "Curso de Reforma Tributaria" a realizarse el 07, 08 y 09 de Enero del 2013.  Participantes Claudia González e Ismael Castillo </t>
  </si>
  <si>
    <t>Taller de "Comunicación Estratégica Aplicada" - Claudia Lefever.  A realizarse desde el 07 al 16 de Enero del 2013</t>
  </si>
  <si>
    <t>Instalación de 02 puntos de datos, para ser instalados sobre la mampara de acceso a Gabinete.</t>
  </si>
  <si>
    <t>Ingeniería y Proyectos Itels Ltda.</t>
  </si>
  <si>
    <t>76.164.040-2</t>
  </si>
  <si>
    <t>88.783.300-1</t>
  </si>
  <si>
    <t>Seminario Medicina Legal y Forence Fecha: 13 y 14 de diciembre del 2012 Participante: Alejandra Vera Azócar</t>
  </si>
  <si>
    <t>Adquisición de 200 rollos de papel higiénico Elite Jumbo de 600 mts. Blanco.</t>
  </si>
  <si>
    <t>Abatte Productos para Oficina S.A.</t>
  </si>
  <si>
    <t>96.909.950-0</t>
  </si>
  <si>
    <t>Pendrive DT 400/ 8 GB Kingston</t>
  </si>
  <si>
    <t>76.071.310-4</t>
  </si>
  <si>
    <t>Compra de 50 paquetes de galletas Vivo Soda 123 grs. Y 50 paquetes de galletas Vivo Agua 140 grs.</t>
  </si>
  <si>
    <t>FULLTEL TELECOMUNICACIONES Y SERVICIOS S.</t>
  </si>
  <si>
    <t>96.992.190-1</t>
  </si>
  <si>
    <t>FN/MP N°1869</t>
  </si>
  <si>
    <t>KUDEN S.A</t>
  </si>
  <si>
    <t>96.725.460-6</t>
  </si>
  <si>
    <t>MULTITIENDAS CORONA S.A.</t>
  </si>
  <si>
    <t>83.150.900-7</t>
  </si>
  <si>
    <t>FN/MP N° 748</t>
  </si>
  <si>
    <t>DIMER S.A.</t>
  </si>
  <si>
    <t>COMERCIAL REDOFFICE SUR LTDA.</t>
  </si>
  <si>
    <t>IMPRENTA MONTARIS LTDA.</t>
  </si>
  <si>
    <t>76.098.470-1</t>
  </si>
  <si>
    <t>16.159.917-4</t>
  </si>
  <si>
    <t>79.902.760-7</t>
  </si>
  <si>
    <t>UNIVERSIDAD AUSTRAL DE CHILE</t>
  </si>
  <si>
    <t>81.380.500-6</t>
  </si>
  <si>
    <t xml:space="preserve">Consumo de electricidad de la Fiscalía Local de La Unión </t>
  </si>
  <si>
    <t>Consumo de Agua  de la Fiscalía Local de Panguipulli</t>
  </si>
  <si>
    <t>EMPRESA DE SERVICIOS SANITARIOS DE LOS LAGOS</t>
  </si>
  <si>
    <t xml:space="preserve">Adquisición de pendrive con logo para el Fiscal Regional </t>
  </si>
  <si>
    <t>PENDRIVE PUNTO CL LIMITADA</t>
  </si>
  <si>
    <t>76.107.577-2</t>
  </si>
  <si>
    <t>Adquisición de galvanos para regalo institucional del Fiscal Regional de la Región de los Ríos.</t>
  </si>
  <si>
    <t>7.389.035-7</t>
  </si>
  <si>
    <t>19-FR Nº 46</t>
  </si>
  <si>
    <t>77.450,770-1</t>
  </si>
  <si>
    <t>DISTR. INDUSTRIAS NACIONALES S.A.</t>
  </si>
  <si>
    <t>Contratación de labores complementarias al servicio de normalización de instalación de caldera de estanque de almacenamiento de combustible</t>
  </si>
  <si>
    <t>Adquisición de combustible para vehículos de las Fiscalias de la XIV Región.</t>
  </si>
  <si>
    <t>JUAN ALBERTO VEECHI CURINAO</t>
  </si>
  <si>
    <t>12.086.366-5</t>
  </si>
  <si>
    <t>Servicio de reparación de oficina más adecuación e instalación de mueble colgante para oficina.</t>
  </si>
  <si>
    <t>RES-FR-534-12</t>
  </si>
  <si>
    <t>Servicio de mantención  del Sistema de Climatización del Edificio de la F.L. de Melipilla por  un año</t>
  </si>
  <si>
    <t>78.330.550-K</t>
  </si>
  <si>
    <t>Res FR-538-12</t>
  </si>
  <si>
    <t>78.330.550-k</t>
  </si>
  <si>
    <t>Res FN/MP  Nº 922/12</t>
  </si>
  <si>
    <t>Servicio de almacenaje mes de Noviembre 2012</t>
  </si>
  <si>
    <t>Storbox S.A.</t>
  </si>
  <si>
    <t>96.700.620-3</t>
  </si>
  <si>
    <t>Res FN/MP  Nº 1643/12</t>
  </si>
  <si>
    <t>Reparaciones menores en el sistema de control de acceso de la F.L. de San Bernardo</t>
  </si>
  <si>
    <t>16-FR-533/2012</t>
  </si>
  <si>
    <t>Reparación de Bibliotecas</t>
  </si>
  <si>
    <t>Patricio Dali Osorio Galaz</t>
  </si>
  <si>
    <t>9.833.372-K</t>
  </si>
  <si>
    <t>Destrucción de especie de la F.L. de Melipilla</t>
  </si>
  <si>
    <t>Destrucción de especie de la F.L. de Maipú</t>
  </si>
  <si>
    <t>Reparación de pantalla LCD de notebook.</t>
  </si>
  <si>
    <t>Espex Ingeniería Ltda.</t>
  </si>
  <si>
    <t>Consumo de electricidad de la F.L. de Talagante, período 31-10-2012 al 30-11-2012</t>
  </si>
  <si>
    <t>Consumo de electricidad de la F.L. de San Bernardo, período 31-10-2012 al 30-11-2012</t>
  </si>
  <si>
    <t>Materiales de oficina para la F. Regional y sus Fiscalías Locales</t>
  </si>
  <si>
    <t>Consumo de electricidad de la F.L. de Melipilla periodo del 05-11-2012 al 03-12-2012.</t>
  </si>
  <si>
    <t>Resma tamaño oficio y carta para la F. Regional y sus Fiscalías Locales</t>
  </si>
  <si>
    <t>Servicio de almacenaje mes de Diciembre 2012</t>
  </si>
  <si>
    <t>Consumo de agua del edificio de bandera Nº 655, período 29-10-2012 al 29-11-2012</t>
  </si>
  <si>
    <t>Aguas Andinas S. A.</t>
  </si>
  <si>
    <t>Compra de 2 discos duros externos</t>
  </si>
  <si>
    <t>Elementos de seguridad</t>
  </si>
  <si>
    <t>Richard Celis Valenzuela</t>
  </si>
  <si>
    <t>7.625.331-5</t>
  </si>
  <si>
    <t>Carlos Alberto Palma y Otros Ltda.</t>
  </si>
  <si>
    <t>76.596.570-5</t>
  </si>
  <si>
    <t>Adquisición de materiales para armado de muebles</t>
  </si>
  <si>
    <t>Imperial S.A.</t>
  </si>
  <si>
    <t>76.821.330-5</t>
  </si>
  <si>
    <t>Informe pericial causa de la F.L. de San Bernardo</t>
  </si>
  <si>
    <t>FN/MP Nº 1917/12</t>
  </si>
  <si>
    <t>Provisión e Instalación de cortinas metálicas de acero galvanizadas</t>
  </si>
  <si>
    <t>Mantilhue Ltda.</t>
  </si>
  <si>
    <t>76.076.140-0</t>
  </si>
  <si>
    <t>Servicio de armado de muebles</t>
  </si>
  <si>
    <t>Patricio Osorio Galaz</t>
  </si>
  <si>
    <t>9.833.372-k</t>
  </si>
  <si>
    <t>Servicio de mecanizado de invitaciones</t>
  </si>
  <si>
    <t>Impresos Mario de Luca Miranda E.I:R. L.</t>
  </si>
  <si>
    <t>Paula Elizabeth Jarpa Ascencio</t>
  </si>
  <si>
    <t>16825919-0</t>
  </si>
  <si>
    <t>María Ignacia Calisto Burgos</t>
  </si>
  <si>
    <t>14.616.078-6</t>
  </si>
  <si>
    <t>Informe pericial para causa de Curacaví</t>
  </si>
  <si>
    <t>José Alejandro Ortiz Espinoza</t>
  </si>
  <si>
    <t>10.038.504-k</t>
  </si>
  <si>
    <t>Servicio de intérprete Creole-Español para causa de la F.L. de Pudahuel</t>
  </si>
  <si>
    <t>Jean Fabiola Cornet</t>
  </si>
  <si>
    <t>21.917.319-9</t>
  </si>
  <si>
    <t>22 bidones de agua  para la Fiscalía Local de San Bernardo</t>
  </si>
  <si>
    <t>Vending y Servicios CCU Ltda.</t>
  </si>
  <si>
    <t>60 bidones de agua  para la Fiscalía Regional y sus Fiscalias Locales de Pudahuel, Maipú y Flagrancia</t>
  </si>
  <si>
    <t>25 bidones de agua  para la Fiscalía Local de Melipilla</t>
  </si>
  <si>
    <t>Mantención del vehículo institucional</t>
  </si>
  <si>
    <t>Automotores Gildemeister S.A.</t>
  </si>
  <si>
    <t>79.649.140-k</t>
  </si>
  <si>
    <t>10 bidones de agua  para la Fiscalía Local de Curacaví</t>
  </si>
  <si>
    <t>Destrucción de especie de la F.Regional</t>
  </si>
  <si>
    <t>52.000.745-8</t>
  </si>
  <si>
    <t>Arriendo de vehiculo  desde  23/11/2012 al 05-12-2012</t>
  </si>
  <si>
    <t>83.547.100-8</t>
  </si>
  <si>
    <t>Provisión e instalación de pulsadores de emergencia en el edificio de la F.L. de San Bernardo</t>
  </si>
  <si>
    <t>SMA Seguridad Ltda.</t>
  </si>
  <si>
    <t>77.711.030-6</t>
  </si>
  <si>
    <t>Provisión e instalación de pulsadores de emergencia en el edificio de la F.L. de Talagante</t>
  </si>
  <si>
    <t>Res FR-562-2012</t>
  </si>
  <si>
    <t>76.015.796-1</t>
  </si>
  <si>
    <t>Res FR-612-2012</t>
  </si>
  <si>
    <t xml:space="preserve">Reparación de aire acondicionado </t>
  </si>
  <si>
    <t>Res FR-341-12</t>
  </si>
  <si>
    <t>Entel PCs Telecomunicaciones S.A.</t>
  </si>
  <si>
    <t>Renovación de suscripción ; colección códigos con actualizaciones</t>
  </si>
  <si>
    <t>22 bidones de agua  para la Fiscalía Local de Talagante</t>
  </si>
  <si>
    <t>Tarjetas de presentación</t>
  </si>
  <si>
    <t>Judith Ramos Vidal</t>
  </si>
  <si>
    <t>10.085.095-8</t>
  </si>
  <si>
    <t>Destrucción de especie de la F.L. de Pudahuel</t>
  </si>
  <si>
    <t>Consumo de Agua de la  F.L. de San Bernardo correspondiente al periodo 13-11-2012 al 14-12-2012</t>
  </si>
  <si>
    <t>Flete para traslado de especies</t>
  </si>
  <si>
    <t>Jacqueline  del Carmen Molina Arriagada</t>
  </si>
  <si>
    <t>10.465.167-4</t>
  </si>
  <si>
    <t>Dos informes periciales para la F.L. de San Bernardo</t>
  </si>
  <si>
    <t>Res FR-627-12</t>
  </si>
  <si>
    <t>76.174.813-0</t>
  </si>
  <si>
    <t>Res FR-642-12</t>
  </si>
  <si>
    <t>Res-FR-596-2012</t>
  </si>
  <si>
    <t>Res FN/MP Nº 964/12</t>
  </si>
  <si>
    <t>Silvia Carvajal Zamora</t>
  </si>
  <si>
    <t>Imprenta Barahona Ltda.</t>
  </si>
  <si>
    <t>8.516.227-6</t>
  </si>
  <si>
    <t>Reembolso de Gastos de movilización de perito.</t>
  </si>
  <si>
    <t>JAVIER ROJAS LEYTON</t>
  </si>
  <si>
    <t>6.959.294-5</t>
  </si>
  <si>
    <t>GUNTER MEYER MUEBLES SPA</t>
  </si>
  <si>
    <t>76.132.543-4</t>
  </si>
  <si>
    <t>6.604.167-0</t>
  </si>
  <si>
    <t>OMAR EDUARDO CAÑETE ISLAS</t>
  </si>
  <si>
    <t>12.015.681-2</t>
  </si>
  <si>
    <t>Talbot Hoteles S.A.</t>
  </si>
  <si>
    <t>Diferencia por cambio de pasajes aéreos para fiscal en comisión de servicio</t>
  </si>
  <si>
    <t>7.126.461-0</t>
  </si>
  <si>
    <t>76.230.764-2</t>
  </si>
  <si>
    <t>96.814.650-5</t>
  </si>
  <si>
    <t>78.181.850-k</t>
  </si>
  <si>
    <t>76.002.966-1</t>
  </si>
  <si>
    <t>Editorial Jurídica de Chile Andrés Bello</t>
  </si>
  <si>
    <t>Hervidores para FL P.Arenas</t>
  </si>
  <si>
    <t>Abu Gosch y Cia. Ltda.</t>
  </si>
  <si>
    <t>Materiales de oficina FL P.Arenas</t>
  </si>
  <si>
    <t>Ingeniería del Estrecho y Cía.Ltda.</t>
  </si>
  <si>
    <t>84.626.200-8</t>
  </si>
  <si>
    <t>Comercial Redoffice Magallanes Ltda.</t>
  </si>
  <si>
    <t>Recarga  aromatizador (5) para F.Regional</t>
  </si>
  <si>
    <t>Reproductor DVD C/HDMI Marca Sony para FL P.Arenas</t>
  </si>
  <si>
    <t>Block apuntes (200) con logo institucional</t>
  </si>
  <si>
    <t>Materiales de oficina F.Regional</t>
  </si>
  <si>
    <t>Soc.Com.Nocera y Cía.Ltda.</t>
  </si>
  <si>
    <t>82.120.700-2</t>
  </si>
  <si>
    <t>Gabinete porta extintor para FL P.Arenas</t>
  </si>
  <si>
    <t>Refrigerador y microondas para cocina Uravit.</t>
  </si>
  <si>
    <t>Empresas La Polar S.A.</t>
  </si>
  <si>
    <t>96.874.030-K</t>
  </si>
  <si>
    <t>Equipos turnomáticos para F.Locales</t>
  </si>
  <si>
    <t>Comercial Totalpack Ltda.</t>
  </si>
  <si>
    <t>Lente Nikon 55-300 para F.Regional</t>
  </si>
  <si>
    <t>Transworld Supply Ltda.</t>
  </si>
  <si>
    <t>77.829.700-0</t>
  </si>
  <si>
    <t>Flash Nikon SB 400  para F.Regional</t>
  </si>
  <si>
    <t>Mueble rack Tv/Video para FLP.Natales</t>
  </si>
  <si>
    <t>Comercial Chelech  S.A.</t>
  </si>
  <si>
    <t>76.415.150-K</t>
  </si>
  <si>
    <t>Microondas para FL P.Natales</t>
  </si>
  <si>
    <t>Distribuidora de Industrias Nacionales S.A.-ABCDIN</t>
  </si>
  <si>
    <t>82.982.300-4</t>
  </si>
  <si>
    <t>Luces de emergencia para FLP.Natales</t>
  </si>
  <si>
    <t>Patricio Perelli Muñoz</t>
  </si>
  <si>
    <t>8.163.288-k</t>
  </si>
  <si>
    <t>Insumos computacionales para F.Regional</t>
  </si>
  <si>
    <t>Distribuidora José Gallardo Cárdenas EIRL</t>
  </si>
  <si>
    <t>76.075.936-8</t>
  </si>
  <si>
    <t>Cajoneras móviles para Fiscalías</t>
  </si>
  <si>
    <t>Comercial Bharatmal Bassarmal Mayaramani SAC-AKOMODA</t>
  </si>
  <si>
    <t>76.293.270-9</t>
  </si>
  <si>
    <t>Pasaje aéreo  Pta.Arenas - Porvenir - P.Arenas por com. de serv. 10/12/12</t>
  </si>
  <si>
    <t>Aerovías DAP S.A.</t>
  </si>
  <si>
    <t>89.428.000-k</t>
  </si>
  <si>
    <t>Servicio de desinsectación en Uravit</t>
  </si>
  <si>
    <t>Roux y Cia. Ltda.</t>
  </si>
  <si>
    <t>76.017.314-2</t>
  </si>
  <si>
    <t>FN Nº 1506</t>
  </si>
  <si>
    <t>Pericia psicológica RUC 1200963724-7</t>
  </si>
  <si>
    <t>Carolina Luisa Astudillo Maillard</t>
  </si>
  <si>
    <t>12.870.623-2</t>
  </si>
  <si>
    <t>Pasaje aéreo P.Arenas - Santiago - Temuco - Santiago -P.Arenas por com. de serv. Del 23/01/13 al 29/01/13</t>
  </si>
  <si>
    <t>Cambio de fecha Pasaje aéreo Santiago -P.Arenas por com. de serv. 19/12/12</t>
  </si>
  <si>
    <t>Pasaje aéreo Santiago - Iquique - Santiago por com. de serv. Del 17 al 18/12/12</t>
  </si>
  <si>
    <t>Instalación y confección de ventanas de aluminio baño F.Regional</t>
  </si>
  <si>
    <t>Seguich y Navarro Ltda.</t>
  </si>
  <si>
    <t>76.104.339-0</t>
  </si>
  <si>
    <t>Recarga extintores FL P.Natales</t>
  </si>
  <si>
    <t>Miguel Gómez Vandel-Stell Extinsur</t>
  </si>
  <si>
    <t>5.373.363-8</t>
  </si>
  <si>
    <t>Mantención extintores Fiscalía Local P.Arenas</t>
  </si>
  <si>
    <t>Pasaje aéreo P.Arenas - Balmaceda -P.Arenas por com. de serv. Del 14 al 17/01</t>
  </si>
  <si>
    <t>Transporte y embalaje muebles y menaje desde P.Arenas hasta Quilpué V Región</t>
  </si>
  <si>
    <t>Anibal del Carmen Andrade Saldivia</t>
  </si>
  <si>
    <t>8.707.252-5</t>
  </si>
  <si>
    <t>Inspección y mantenimiento del sistema de detección de incendios para FL P.Arenas</t>
  </si>
  <si>
    <t>Consultores de Ingeniería Aprocin Ltda.</t>
  </si>
  <si>
    <t>76.195.624-8</t>
  </si>
  <si>
    <t>Reparación puerta interior de acceso a dependencias Uravit</t>
  </si>
  <si>
    <t xml:space="preserve">Ricardo Mauricio Leal  Delgado </t>
  </si>
  <si>
    <t>12.430.760-0</t>
  </si>
  <si>
    <t>Pasaje aéreo  Pta.Arenas - Porvenir - P.Arenas por com. de serv. 07/01/13</t>
  </si>
  <si>
    <t>Suscripción códigos de la República con servicio de actualización</t>
  </si>
  <si>
    <t>Adquisición pasajes aéreos para FR y DER</t>
  </si>
  <si>
    <t>Consumo electricidad Fiscalía Regional desde el 30/10/12 al 29/11/12</t>
  </si>
  <si>
    <t>Consumo electricidad Fiscalía Local Pta.Arenas y URAVIT desde el 30/10/12 al 29/11/12</t>
  </si>
  <si>
    <t>Consumo agua potable Fiscalía Regional desde el 07/11/12 al 07/12/12</t>
  </si>
  <si>
    <t>76.215.628-8</t>
  </si>
  <si>
    <t>Consumo agua potable Fiscalía Local de P.Natales desde el 15/11/12 al 17/12/12</t>
  </si>
  <si>
    <t>Consumo gas Fiscalía Regional desde el 23/11/12 al 21/12/12</t>
  </si>
  <si>
    <t>Consumo gas Fiscalía Local Pta.Arenas desde el 09/11/12 al 07/12/12</t>
  </si>
  <si>
    <t>Servicio franqueo convenido  Fiscalías Locales y FR Octubre 2012</t>
  </si>
  <si>
    <t>Servicio franqueo convenido  Fiscalías Locales y FR Noviembre 2012</t>
  </si>
  <si>
    <t>Servicio franqueo express FL Pta.Arenas Noviembre 2012</t>
  </si>
  <si>
    <t>Servicio telefónico Fiscalía Regional  línea 245679</t>
  </si>
  <si>
    <t>FABRICA DE MUEBLES FLAVIG MAE LTDA.</t>
  </si>
  <si>
    <t>81.201.000-k</t>
  </si>
  <si>
    <t>14.498.292-4</t>
  </si>
  <si>
    <t>11.880.415-5</t>
  </si>
  <si>
    <t>ALFREDO LÓPEZ OYARZO CONSTRUCCIONES E.I.</t>
  </si>
  <si>
    <t>Pasaje aéreo funcionarios en comisión de servicio</t>
  </si>
  <si>
    <t>81.151.900-6</t>
  </si>
  <si>
    <t>FN/MP N° 469</t>
  </si>
  <si>
    <t>Báez y Bargellini Impresores Limitada</t>
  </si>
  <si>
    <t>77.138.160-K</t>
  </si>
  <si>
    <t>Aguas Andinas S.A.</t>
  </si>
  <si>
    <t>Comercial Red Office Limitada</t>
  </si>
  <si>
    <t>FN/MP N° 2.171</t>
  </si>
  <si>
    <t>81.698.900-0</t>
  </si>
  <si>
    <t>NIBALDO REINOSO VARGAS</t>
  </si>
  <si>
    <t>MIGUEL CÓRDOVA CERDA</t>
  </si>
  <si>
    <t>COSMÉTICA DE AVANZADA LIMITADA</t>
  </si>
  <si>
    <t>79.503.240-1</t>
  </si>
  <si>
    <t>JOSÉ RAÚL RIVERA LOVERA</t>
  </si>
  <si>
    <t>6.971.298-3</t>
  </si>
  <si>
    <t>SOCIEDAD COMERCIAL DE GRAFICA E IMPRESOS GRAFICOMP LIMITADA</t>
  </si>
  <si>
    <t>76.013.499-6</t>
  </si>
  <si>
    <t>COMPAÑÍA DE PETRÓLEOS DE CHILE COPEC S.A.</t>
  </si>
  <si>
    <t>FRANCISCO JOSÉ OLEJNIK ALBA</t>
  </si>
  <si>
    <t>76.023.713-2</t>
  </si>
  <si>
    <t>10.339.134-2</t>
  </si>
  <si>
    <t>CORPORACIÓN ADMINISTRATIVA DEL PODER JUDICIAL</t>
  </si>
  <si>
    <t>60.301.001-9</t>
  </si>
  <si>
    <t>DISTRIBUIDORA NENE LTDA.</t>
  </si>
  <si>
    <t>76.067.436-2</t>
  </si>
  <si>
    <t>7.053.691-9</t>
  </si>
  <si>
    <t>IMPRENTA M Y F LTDA.</t>
  </si>
  <si>
    <t>78.205.260-8</t>
  </si>
  <si>
    <t>PROVIDENCIA S.A.</t>
  </si>
  <si>
    <t>9.454.737-7</t>
  </si>
  <si>
    <t>CENCOSUD S.A.</t>
  </si>
  <si>
    <t>93.834.000-5</t>
  </si>
  <si>
    <t>Jaime Zalduendo Fierro Impresiones EIRL</t>
  </si>
  <si>
    <t>76.108.586-7</t>
  </si>
  <si>
    <t>Luis Patricio Orellana Velásquez</t>
  </si>
  <si>
    <t>GTD Telesat S.A.</t>
  </si>
  <si>
    <t>96.721.280-6</t>
  </si>
  <si>
    <t>Nelson Hernán Ojeda Barría</t>
  </si>
  <si>
    <t>10.289.911-3</t>
  </si>
  <si>
    <t>Comercial y Manufacturera B&amp;M Ltda.</t>
  </si>
  <si>
    <t>Servicio taxi para Fiscalía  Local de Puerto Aysén.</t>
  </si>
  <si>
    <t>Luis Alberto Aguilar Aguilar</t>
  </si>
  <si>
    <t>8.152.626-5</t>
  </si>
  <si>
    <t>Servicio telefonía fija,  período octubre 2012.</t>
  </si>
  <si>
    <t>Comparecencia a Juicio Oral</t>
  </si>
  <si>
    <t>76.162.363-K</t>
  </si>
  <si>
    <t>81201000-K</t>
  </si>
  <si>
    <t>ILOP S.A.</t>
  </si>
  <si>
    <t>10347092-7</t>
  </si>
  <si>
    <t>CRISTIAN CARREÑO RIVERA</t>
  </si>
  <si>
    <t>16002501-8</t>
  </si>
  <si>
    <t>GLOBAL HEALTHCARE CHILE L P</t>
  </si>
  <si>
    <t>COMPAÑÍA DE PETRÓLEOS DE CHILE COPEC S.A</t>
  </si>
  <si>
    <t>CLIPERPLAST S.A.</t>
  </si>
  <si>
    <t>96.697.520-2</t>
  </si>
  <si>
    <t>ASEGURADORA MAGALLANES S.A.</t>
  </si>
  <si>
    <t>99.231.000-6</t>
  </si>
  <si>
    <t>Informe Pericial psicológico, Fiscalía Local de Freirina.</t>
  </si>
  <si>
    <t>59.106.780-K</t>
  </si>
  <si>
    <t>7.150.205-8</t>
  </si>
  <si>
    <t>6 Valparaíso</t>
  </si>
  <si>
    <t>PAMELA CAROLINA CORTEZ FLORES</t>
  </si>
  <si>
    <t>SOC. COM. ELECTROVENTAS LTDA.</t>
  </si>
  <si>
    <t>Servicio de Agua Potable Fiscalía Local de Graneros Consumo mes de NOVIEMBRE</t>
  </si>
  <si>
    <t>SOC  HOTELERA Y GASTRONOMICA ATENEA LTDA</t>
  </si>
  <si>
    <t>76.035.197-0</t>
  </si>
  <si>
    <t>PC FACTORY S.A.</t>
  </si>
  <si>
    <t>VTR Banda Ancha (Chile) S.A.</t>
  </si>
  <si>
    <t>96.787.750-6</t>
  </si>
  <si>
    <t>Eltec Ingeniería Ltda.</t>
  </si>
  <si>
    <t>76.402.210-6</t>
  </si>
  <si>
    <t>Autorentas del Pacifico S.A.</t>
  </si>
  <si>
    <t>Samsonite Chile S.A.</t>
  </si>
  <si>
    <t>Comercial Rentaclima S.A.</t>
  </si>
  <si>
    <t>77.416.300-k</t>
  </si>
  <si>
    <t>Chilemat S.A.</t>
  </si>
  <si>
    <t>96.726.970-0</t>
  </si>
  <si>
    <t>76.059.223-4</t>
  </si>
  <si>
    <t>76.317.590-1</t>
  </si>
  <si>
    <t>PC Factory S.A.</t>
  </si>
  <si>
    <t>78.885.550-8</t>
  </si>
  <si>
    <t>76.019.816-1</t>
  </si>
  <si>
    <t>Insumos para atención de autoridades</t>
  </si>
  <si>
    <t>96.665.690-5</t>
  </si>
  <si>
    <t>Magnetic S.A.</t>
  </si>
  <si>
    <t>96.564.260-9</t>
  </si>
  <si>
    <t>Consumo de electricidad de la Fiscalía Local de Río Bueno</t>
  </si>
  <si>
    <t>Consumo de electricidad de la Fiscalía Regional de los Ríos</t>
  </si>
  <si>
    <t>COMERCIAL PARVAL LTDA.</t>
  </si>
  <si>
    <t>77.450.770-1</t>
  </si>
  <si>
    <t>ERICK ESTEBAN GUTIÉRREZ MELLA</t>
  </si>
  <si>
    <t>17.227.412-9</t>
  </si>
  <si>
    <t>COM. E INDUSTRIAL MANUEL VALENCIA EIRL.</t>
  </si>
  <si>
    <t>76.242.548-3</t>
  </si>
  <si>
    <t>K D M S.A.</t>
  </si>
  <si>
    <t>Providencia S.A.</t>
  </si>
  <si>
    <t>85.641.200-8</t>
  </si>
  <si>
    <t>Impresos Vanic Ltda.</t>
  </si>
  <si>
    <t>89.202.400-6</t>
  </si>
  <si>
    <t>Legal Publishing Chile Ltda.</t>
  </si>
  <si>
    <t>8.106.448-2</t>
  </si>
  <si>
    <t>SOC DE SERV Y CAP EN SEG. INTEGRAL LTDA</t>
  </si>
  <si>
    <t>77.165.540-8</t>
  </si>
  <si>
    <t>ISTEC LTDA.</t>
  </si>
  <si>
    <t>77.926.760-1</t>
  </si>
  <si>
    <t>SODIMAC S.A.</t>
  </si>
  <si>
    <t xml:space="preserve">LORETO SOLANGE STAPLEFIELD </t>
  </si>
  <si>
    <t>RES FN Nº1485</t>
  </si>
  <si>
    <t>RSA Seguros Chile S.A.</t>
  </si>
  <si>
    <t>99.017.000-2</t>
  </si>
  <si>
    <t>Servicio de telefonía para videoconferencia</t>
  </si>
  <si>
    <t>Carlos Biere Morales</t>
  </si>
  <si>
    <t>6.070.261-6</t>
  </si>
  <si>
    <t>Corte de césped interior y frontis de Fiscalía Regional de Aysén y Fiscalía Local de Coyhaique.</t>
  </si>
  <si>
    <t>Luis Gumercindo Barría Gómez</t>
  </si>
  <si>
    <t>6.959.063-2</t>
  </si>
  <si>
    <t>13 Metropolitana Centro Norte</t>
  </si>
  <si>
    <t>FN/MP N°1506</t>
  </si>
  <si>
    <t>7.936.078-3</t>
  </si>
  <si>
    <t>99.557.380-6</t>
  </si>
  <si>
    <t>Contratación Directa (exceptuado Aplic. Regl. Compras)</t>
  </si>
  <si>
    <t>FN/MP N° 1506/2012</t>
  </si>
  <si>
    <t>6 UF</t>
  </si>
  <si>
    <t>77.807.430-3</t>
  </si>
  <si>
    <t>96556940-5</t>
  </si>
  <si>
    <t>76923040-8</t>
  </si>
  <si>
    <t>6.490.540-6</t>
  </si>
  <si>
    <t>VIGATEC S.A.</t>
  </si>
  <si>
    <t>96.587.380-5</t>
  </si>
  <si>
    <t>EMPRESA ELÉCTRICA COLINA LTDA.</t>
  </si>
  <si>
    <t>96.783.910-8</t>
  </si>
  <si>
    <t>SEMBCORP AGUAS CHACABUCO S.A.</t>
  </si>
  <si>
    <t>86.915.400-8</t>
  </si>
  <si>
    <t>Peritaje Veracidad de Relato y Daño Emocional, Delito Violación</t>
  </si>
  <si>
    <t>IVANNA BATAGLIA ALJARO</t>
  </si>
  <si>
    <t>10.676.258-9</t>
  </si>
  <si>
    <t>Peritaje Veracidad de Relato y Daño Emocional, Delito Abuso Sexual</t>
  </si>
  <si>
    <t>10.703.707-1</t>
  </si>
  <si>
    <t>F.R. Maule</t>
  </si>
  <si>
    <t>Chilectra S.A.</t>
  </si>
  <si>
    <t>Inversiones J y M Ltda.</t>
  </si>
  <si>
    <t>76.061.563-3</t>
  </si>
  <si>
    <t>Empresa El Mercurio S.A.P.</t>
  </si>
  <si>
    <t>Universidad de Chile</t>
  </si>
  <si>
    <t>12.901.490-3</t>
  </si>
  <si>
    <t>Comercial Adaptor Chile Ltda.</t>
  </si>
  <si>
    <t>77.954.140-1</t>
  </si>
  <si>
    <t>96.711.590-8</t>
  </si>
  <si>
    <t>96.701.100-2</t>
  </si>
  <si>
    <t>77.532.650-6</t>
  </si>
  <si>
    <t>EMELECTRIC</t>
  </si>
  <si>
    <t>AGUAS NUEVO SUR MAULE</t>
  </si>
  <si>
    <t>96.963.440-6</t>
  </si>
  <si>
    <t>COPEC S.A.</t>
  </si>
  <si>
    <t>Falabella Retail S.A.</t>
  </si>
  <si>
    <t>77.261.280-K</t>
  </si>
  <si>
    <t>Consumo de agua Fiscalías Local Hualaihué</t>
  </si>
  <si>
    <t>Comité Agua Potable Rural R.Negro</t>
  </si>
  <si>
    <t>71.385.700-9</t>
  </si>
  <si>
    <t>14.672.841-3</t>
  </si>
  <si>
    <t>Licitación Pública</t>
  </si>
  <si>
    <t>FN Nº 1485</t>
  </si>
  <si>
    <t>Otro</t>
  </si>
  <si>
    <t>8.932.356-8</t>
  </si>
  <si>
    <t>Contratación Directa</t>
  </si>
  <si>
    <t>F R. Los Ríos</t>
  </si>
  <si>
    <t>SOCIEDAD AUSTRAL DE ELECTRICIDAD</t>
  </si>
  <si>
    <t>76.073.162-5</t>
  </si>
  <si>
    <t>ABASTECEDORA DE COMBUSTIBLE S.A.</t>
  </si>
  <si>
    <t>91.806.000-6</t>
  </si>
  <si>
    <t>EMPRESA DE CORREOS DE CHILE</t>
  </si>
  <si>
    <t>90.299.000-3</t>
  </si>
  <si>
    <t>Consumo de Agua  de la Fiscalía Regional de los Ríos</t>
  </si>
  <si>
    <t>96.703.230-1</t>
  </si>
  <si>
    <t>Adquisición de pasaje aéreo para funcionario XIV Región</t>
  </si>
  <si>
    <t>TURISMO COCHA S.A.</t>
  </si>
  <si>
    <t>81.821.100-7</t>
  </si>
  <si>
    <t>Orden de  Compra</t>
  </si>
  <si>
    <t>Convenio Marco (Chilecompra)</t>
  </si>
  <si>
    <t>FN/MP Nº 748/12</t>
  </si>
  <si>
    <t>PROVEEDORES INTEGRALES PRISA S.A.</t>
  </si>
  <si>
    <t>96.556.940-5</t>
  </si>
  <si>
    <t>99.520.000-7</t>
  </si>
  <si>
    <t>Consumo de Agua  de la Fiscalía Local de Valdivia</t>
  </si>
  <si>
    <t>DISTRIBUIDORA OFIMARKET S.A.</t>
  </si>
  <si>
    <t>96.829.680-9</t>
  </si>
  <si>
    <t>16 Metropolitana Occidente</t>
  </si>
  <si>
    <t>Documento de Compra y N°</t>
  </si>
  <si>
    <t>no aplica</t>
  </si>
  <si>
    <t>CGE Distribución</t>
  </si>
  <si>
    <t>99.513.400-4</t>
  </si>
  <si>
    <t>Contratación Directa (Exceptuado Aplicación Regl. Compras)</t>
  </si>
  <si>
    <t>77.736.670-K</t>
  </si>
  <si>
    <t>11.722.103-2</t>
  </si>
  <si>
    <t>12.536.597-3</t>
  </si>
  <si>
    <t>Convenio Marco Chile Compras</t>
  </si>
  <si>
    <t>Dimerc S.A.</t>
  </si>
  <si>
    <t>96.670.840-9</t>
  </si>
  <si>
    <t>61.808.000-5</t>
  </si>
  <si>
    <t>12.857.936-2</t>
  </si>
  <si>
    <t>78.511.790-5</t>
  </si>
  <si>
    <t>81.771.100-6</t>
  </si>
  <si>
    <t>F.R. Tarapacá</t>
  </si>
  <si>
    <t>No Hay</t>
  </si>
  <si>
    <t>Pasajes aéreos por cometidos institucionales</t>
  </si>
  <si>
    <t>LATAM AIRLINES S.A.</t>
  </si>
  <si>
    <t xml:space="preserve">Consumo de agua potable Fiscalía Regional </t>
  </si>
  <si>
    <t>AGUAS DEL ALTIPLANO S.A.</t>
  </si>
  <si>
    <t>99.561.010-8</t>
  </si>
  <si>
    <t>Consumo de agua potable URAVIT</t>
  </si>
  <si>
    <t>Consumo de agua potable Fiscalía Local de Iquique</t>
  </si>
  <si>
    <t>Consumo de agua potable Fiscalía Local de Pozo Almonte</t>
  </si>
  <si>
    <t>Consumo de electricidad Fiscalía Regional</t>
  </si>
  <si>
    <t>ELIQSA</t>
  </si>
  <si>
    <t>96.541.870-9</t>
  </si>
  <si>
    <t>Consumo de electricidad URAVIT</t>
  </si>
  <si>
    <t>Consumo de electricidad Fiscalía Local de Iquique</t>
  </si>
  <si>
    <t>Consumo de electricidad Fiscalía Local de Pozo Almonte</t>
  </si>
  <si>
    <t>Franqueo convenido Fiscalía Regional</t>
  </si>
  <si>
    <t>Consumo de agua potable Fiscalía Local de Alto Hospicio</t>
  </si>
  <si>
    <t>F R. Metrop. Oriente</t>
  </si>
  <si>
    <t>EMPRESA EL MERCURIO S.A.P.</t>
  </si>
  <si>
    <t>INGEN S.A.</t>
  </si>
  <si>
    <t>SALVADOR BARRA ARANCIBIA</t>
  </si>
  <si>
    <t>AGUAS ANDINA S.A.</t>
  </si>
  <si>
    <t>CHILECTRA S.A.</t>
  </si>
  <si>
    <t>96.800.570-7</t>
  </si>
  <si>
    <t>Licitación Privada Mayor</t>
  </si>
  <si>
    <t>Contrato</t>
  </si>
  <si>
    <t xml:space="preserve">Orden de Compra </t>
  </si>
  <si>
    <t>3.270.724-6</t>
  </si>
  <si>
    <t>89.807.500-1</t>
  </si>
  <si>
    <t>Informe pericial</t>
  </si>
  <si>
    <t>Romy Espinoza Martínez</t>
  </si>
  <si>
    <t>15.431.620-5</t>
  </si>
  <si>
    <t>Ratificación Informe pericial</t>
  </si>
  <si>
    <t>76.073.164-1</t>
  </si>
  <si>
    <t>77.012.870-6</t>
  </si>
  <si>
    <t>PROVEEDORES INTEGRALES PRISA S.A</t>
  </si>
  <si>
    <t>EMPRESA SERVICIOS SANITARIOS ESSBIO S.A</t>
  </si>
  <si>
    <t>96.579.330-5</t>
  </si>
  <si>
    <t>CGE DISTRIBUCIÓN S.A.</t>
  </si>
  <si>
    <t>10 Los Lagos</t>
  </si>
  <si>
    <t>Distribuidora Absa Ltda.</t>
  </si>
  <si>
    <t>79.668.170-5</t>
  </si>
  <si>
    <t>77.806.000-0</t>
  </si>
  <si>
    <t>Proveedores Integrales Prisa S.A.</t>
  </si>
  <si>
    <t>17-FN/MP Nº1869</t>
  </si>
  <si>
    <t>Turismo Cocha S.A.</t>
  </si>
  <si>
    <t>Sociedad Austral de Electricidad S.A.</t>
  </si>
  <si>
    <t>Edelaysen S.A.</t>
  </si>
  <si>
    <t>88.272.600-2</t>
  </si>
  <si>
    <t>Consumo de agua Fiscalía Regional Y Fiscalías Locales</t>
  </si>
  <si>
    <t>Empresa de Servicios Sanitarios de Los Lagos S.A.</t>
  </si>
  <si>
    <t>96.579.800-5</t>
  </si>
  <si>
    <t>Consumo de gas Fiscalías Locales</t>
  </si>
  <si>
    <t>Abastecedora de combustibles S.A.</t>
  </si>
  <si>
    <t>6 Libertador Bernardo O'Higgins</t>
  </si>
  <si>
    <t>No aplica</t>
  </si>
  <si>
    <t>Nº Servicio 3206014</t>
  </si>
  <si>
    <t>EMELECTRIC S.A.</t>
  </si>
  <si>
    <t>96.763.010-1</t>
  </si>
  <si>
    <t>Nº Servicio 3223650</t>
  </si>
  <si>
    <t xml:space="preserve">Nº Servicio 4251999 </t>
  </si>
  <si>
    <t xml:space="preserve">Nº Servicio 3207778 </t>
  </si>
  <si>
    <t>Nº Servicio  1508102, 2786411, 1508114, 2769232, 1508079, 2767337.</t>
  </si>
  <si>
    <t>Nº Servicio 1565957</t>
  </si>
  <si>
    <t>Nº Servicio 2787429</t>
  </si>
  <si>
    <t>Nº Servicio 2784989, 2785018, 2785024, 2785030, 2785000, 2785006, 2784994, 2785012</t>
  </si>
  <si>
    <t>Nº Servicio 2784519</t>
  </si>
  <si>
    <t>Nº Servicio 2000392-8</t>
  </si>
  <si>
    <t xml:space="preserve">Nº Servicio 2136766-4 </t>
  </si>
  <si>
    <t>Nº Servicio 1942551-7</t>
  </si>
  <si>
    <t>Nº Servicio 1367613-5; 1367620-8; 1367627-5; 1367655-0; 1367662-3; 1367669-0; 1367676-3; 1367606-2; 1367634-8; 1367641-0; 1367648-8</t>
  </si>
  <si>
    <t>Nº Servicio 1602491-0</t>
  </si>
  <si>
    <t xml:space="preserve">Nº Servicio 1492514-7 </t>
  </si>
  <si>
    <t>Nº Servicio 1500452-5</t>
  </si>
  <si>
    <t>Nº Servicio 4264495-1 
4264502-8 1160294-0</t>
  </si>
  <si>
    <t>Orden Compra</t>
  </si>
  <si>
    <t>Orden Servicio</t>
  </si>
  <si>
    <t>83.030.600-5</t>
  </si>
  <si>
    <t>82.273.200-3</t>
  </si>
  <si>
    <t>F.R. Antofagasta</t>
  </si>
  <si>
    <t>EMPRESA PERIODÍSTICA EL NORTE S.A.</t>
  </si>
  <si>
    <t>84.295.700-1</t>
  </si>
  <si>
    <t>LATAM AIRLINES GROUP S.A.</t>
  </si>
  <si>
    <t>ADS CONSULTORES LTDA</t>
  </si>
  <si>
    <t>76.690.120-4</t>
  </si>
  <si>
    <t>Pericia psicológica - Victima</t>
  </si>
  <si>
    <t>LORETO SOLANGE STAPLEFIELD SEPÚLVEDA</t>
  </si>
  <si>
    <t>13.633.044-6</t>
  </si>
  <si>
    <t>Servicios Básicos</t>
  </si>
  <si>
    <t>96.541.920-9</t>
  </si>
  <si>
    <t>99.540.870-8</t>
  </si>
  <si>
    <t>O/Servicio</t>
  </si>
  <si>
    <t>O/Compra</t>
  </si>
  <si>
    <t>F R. Atacama</t>
  </si>
  <si>
    <t>EMELAT S.A.</t>
  </si>
  <si>
    <t>87.601.500-5</t>
  </si>
  <si>
    <t>ENTEL TELEFONÍA LOCAL S.A.</t>
  </si>
  <si>
    <t>AGUAS CHAÑAR S.A.</t>
  </si>
  <si>
    <t>99.542.570-k</t>
  </si>
  <si>
    <t>ÁNGELA GISELA KUHNOW FAJARDO</t>
  </si>
  <si>
    <t>5.044.709-K</t>
  </si>
  <si>
    <t>79.757.890-8</t>
  </si>
  <si>
    <t>78.064.980-1</t>
  </si>
  <si>
    <t>KAREN JEANETTE PASTEN BARRAZA</t>
  </si>
  <si>
    <t>12.806.177-0</t>
  </si>
  <si>
    <t>79.894.400-2</t>
  </si>
  <si>
    <t>79.948.840-K</t>
  </si>
  <si>
    <t>90.193.000-7</t>
  </si>
  <si>
    <t>F R. Coquimbo</t>
  </si>
  <si>
    <t xml:space="preserve">Solicitud N° </t>
  </si>
  <si>
    <t>CIA.NACIONAL DE FUERZA ELÉCTRICA S.A.</t>
  </si>
  <si>
    <t>91.143.000-2</t>
  </si>
  <si>
    <t>AGUAS DEL VALLE S.A.</t>
  </si>
  <si>
    <t>99.541.380-9</t>
  </si>
  <si>
    <t xml:space="preserve">EMPRESA DE CORREOS DE CHILE </t>
  </si>
  <si>
    <t>CHILEXPRESS S.A.</t>
  </si>
  <si>
    <t>FN/MP N°1485/2010</t>
  </si>
  <si>
    <t>Informe pericial psicológico.</t>
  </si>
  <si>
    <t>XIMENA ROJAS CORTES</t>
  </si>
  <si>
    <t>FN/MP Nº800/2010</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</si>
  <si>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</si>
  <si>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</si>
  <si>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</si>
  <si>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</si>
  <si>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</si>
  <si>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</si>
  <si>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</si>
  <si>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</si>
  <si>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</si>
  <si>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Centro Financiero</t>
  </si>
  <si>
    <t>Mecanismo de Compra</t>
  </si>
  <si>
    <t>F R. Magallanes</t>
  </si>
  <si>
    <t>Licitación Privada Menor</t>
  </si>
  <si>
    <t>No Aplica</t>
  </si>
  <si>
    <t>Orden de Compra</t>
  </si>
  <si>
    <t>78.307.990-9</t>
  </si>
  <si>
    <t>Rosa Barría  López</t>
  </si>
  <si>
    <t>7.341.606-k</t>
  </si>
  <si>
    <t>Contratación Directa (Exceptuada del Regl. Compras)</t>
  </si>
  <si>
    <t>Orden de Servicio</t>
  </si>
  <si>
    <t>Latam Airlines Group S.A.</t>
  </si>
  <si>
    <t>89.862.200-2</t>
  </si>
  <si>
    <t>Transbordadora Austral Broom S.A.</t>
  </si>
  <si>
    <t>82.074.900-6</t>
  </si>
  <si>
    <t>Sky Airline S.A.</t>
  </si>
  <si>
    <t>88.417.000-1</t>
  </si>
  <si>
    <t>Servicio Básico</t>
  </si>
  <si>
    <t>Boleta</t>
  </si>
  <si>
    <t>Edelmag S.A.</t>
  </si>
  <si>
    <t>88.221.200-9</t>
  </si>
  <si>
    <t>Aguas Magallanes S.A.</t>
  </si>
  <si>
    <t>Factura</t>
  </si>
  <si>
    <t>Gasco S.A.</t>
  </si>
  <si>
    <t>90.310.000-1</t>
  </si>
  <si>
    <t>Empresa de Correos de Chile</t>
  </si>
  <si>
    <t>60.503.000-9</t>
  </si>
  <si>
    <t>Cía.de Telecomunicaciones de Chile S.A.</t>
  </si>
  <si>
    <t>90.635.000-9</t>
  </si>
  <si>
    <t>Entel Telefonía Local S.A.</t>
  </si>
  <si>
    <t>96.697.410-9</t>
  </si>
  <si>
    <t>Fiscalía Nacional</t>
  </si>
  <si>
    <t>DER Nº504/2009</t>
  </si>
  <si>
    <t xml:space="preserve">MARITZA BARRAZA CARRIZO </t>
  </si>
  <si>
    <t>11.618.844-9</t>
  </si>
  <si>
    <t>KDM S.A.</t>
  </si>
  <si>
    <t>96.754.450-7</t>
  </si>
  <si>
    <t>5 Valparaíso</t>
  </si>
  <si>
    <t>Orden de servicio</t>
  </si>
  <si>
    <t>96.671.750-5</t>
  </si>
  <si>
    <t>Evaluación Pericial psicológica</t>
  </si>
  <si>
    <t>96.813.520-1</t>
  </si>
  <si>
    <t>ESVAL S.A.</t>
  </si>
  <si>
    <t>89.900.400-0</t>
  </si>
  <si>
    <t>96.766.110-4</t>
  </si>
  <si>
    <t>96.756.430-3</t>
  </si>
  <si>
    <t>CIA. DE TELECOMUNICACIONES DE CHILE S.A.</t>
  </si>
  <si>
    <t>96.960.800-6</t>
  </si>
  <si>
    <t>F R. Araucanía</t>
  </si>
  <si>
    <t>Pasajes aéreos para fiscal en comisión de servicio</t>
  </si>
  <si>
    <t>Pasajes aéreos para funcionario en comisión de servicio</t>
  </si>
  <si>
    <t>Easy S.A.</t>
  </si>
  <si>
    <t>otro</t>
  </si>
  <si>
    <t>Empresa Eléctrica de la Frontera</t>
  </si>
  <si>
    <t>Aguas Araucanía S.A.</t>
  </si>
  <si>
    <t>99.561.030-2</t>
  </si>
  <si>
    <t>CGE Distribución S.A.</t>
  </si>
  <si>
    <t>FN/MP N° 1.869</t>
  </si>
  <si>
    <t>96.685.690-4</t>
  </si>
  <si>
    <t>FN/MP N° 410</t>
  </si>
  <si>
    <t>76.462.500-5</t>
  </si>
  <si>
    <t>Contratación Directa (Exceptuada del Reglamento de Compras)</t>
  </si>
  <si>
    <t>FN/MP N° 1.858</t>
  </si>
  <si>
    <t>Compañía de Petróleos de Chile COPEC S.A.</t>
  </si>
  <si>
    <t>DIST. DE PAPELES INDUSTRIALES  S.A.</t>
  </si>
  <si>
    <t>93.558.000-5</t>
  </si>
  <si>
    <t>DIMERC S.A.</t>
  </si>
  <si>
    <t>87.845.500-2</t>
  </si>
  <si>
    <t>F R. Aysén</t>
  </si>
  <si>
    <t>Fanny Fabiola Orellana González</t>
  </si>
  <si>
    <t>10.816.821-8</t>
  </si>
  <si>
    <t>Contratación Directa (Excep. Reglamento)</t>
  </si>
  <si>
    <t>Jaime René Carrillo Vera</t>
  </si>
  <si>
    <t>5.084.436-6</t>
  </si>
  <si>
    <t>Empresa de Correos de Chile S.A.</t>
  </si>
  <si>
    <t>Aguas Patagonia de Aysén S.A.</t>
  </si>
  <si>
    <t>99.501.280-4</t>
  </si>
  <si>
    <t>Telefónica Chile S.A.</t>
  </si>
  <si>
    <t xml:space="preserve">Orden de Servicio </t>
  </si>
  <si>
    <t>Empresa Eléctrica de Aysén S.A.</t>
  </si>
  <si>
    <t>F.R. Metrop. Sur</t>
  </si>
  <si>
    <t>17-FN Nº 748</t>
  </si>
  <si>
    <t>8.636.391-7</t>
  </si>
  <si>
    <t>99.591.380-1</t>
  </si>
  <si>
    <t>Peritaje psicológico</t>
  </si>
  <si>
    <t>15.346.176-7</t>
  </si>
  <si>
    <t>Lissette del Carmen Bello Baeza</t>
  </si>
  <si>
    <t>14.154.967-7</t>
  </si>
  <si>
    <t>96.792.430-K</t>
  </si>
  <si>
    <t>96.806.980-2</t>
  </si>
  <si>
    <t>10676258-9</t>
  </si>
  <si>
    <t>60.910.000-1</t>
  </si>
  <si>
    <t>GUILLERMO AHUMADA S.A.</t>
  </si>
  <si>
    <t>86.847.300-2</t>
  </si>
  <si>
    <t>Ratificación de Informe Pericial Psicológico en Audiencia.</t>
  </si>
  <si>
    <t>COMERCIAL RED OFFICE LTDA.</t>
  </si>
  <si>
    <t>13.482.685-1</t>
  </si>
  <si>
    <t>Pasajes aéreos para funcionaria en comisión de servicio</t>
  </si>
  <si>
    <t>96.869.650-5</t>
  </si>
  <si>
    <t>Compañía de Petróleos de Chile Copec S.A.</t>
  </si>
  <si>
    <t>Comercial Redoffice Sur Ltda.</t>
  </si>
  <si>
    <t>96.532.020-2</t>
  </si>
  <si>
    <t>77.904.700-8</t>
  </si>
  <si>
    <t>Emelectric S.A.</t>
  </si>
  <si>
    <t>96.669.790-3</t>
  </si>
  <si>
    <t>78.906.980-8</t>
  </si>
  <si>
    <t>13.898.487-7</t>
  </si>
  <si>
    <t>FN Nº 1506/2012</t>
  </si>
  <si>
    <t>7.432.556-4</t>
  </si>
  <si>
    <t>9.617.206-0</t>
  </si>
  <si>
    <t>76.339.440-9</t>
  </si>
  <si>
    <t>9.829.233-0</t>
  </si>
  <si>
    <t>YERKO LEANDRO ASTUDILLO PALACIOS</t>
  </si>
  <si>
    <t>13.023.567-0</t>
  </si>
  <si>
    <t>SODIMAC S. A.</t>
  </si>
  <si>
    <t>CENCOSUD RETAIL S.A.</t>
  </si>
  <si>
    <t>81.201.000-K</t>
  </si>
  <si>
    <t>14.049.372-4</t>
  </si>
  <si>
    <t>FN/MP N° 497 y 549/2003</t>
  </si>
  <si>
    <t>Artesanía Desmadryl Limitada</t>
  </si>
  <si>
    <t>Juan Rodrigo Rubilar Olave</t>
  </si>
  <si>
    <t>15.221.815-K</t>
  </si>
  <si>
    <t>Multioffice Limitada</t>
  </si>
  <si>
    <t>76.023.999-2</t>
  </si>
  <si>
    <t>80.526.300-8</t>
  </si>
  <si>
    <t>Autoriza Contratación Directa</t>
  </si>
  <si>
    <t>77.683.370-3</t>
  </si>
  <si>
    <t>RESAM S.A.</t>
  </si>
  <si>
    <t>99.537.670-9</t>
  </si>
  <si>
    <t>Consumo agua Potable Noviembre 2012, F. L. Curico</t>
  </si>
  <si>
    <t>18 Arica y Parinacota</t>
  </si>
  <si>
    <t>Manufacturas RAC Ltda.</t>
  </si>
  <si>
    <t>77.676.860-K</t>
  </si>
  <si>
    <t>Treck S.A.</t>
  </si>
  <si>
    <t>96.542.490-3</t>
  </si>
  <si>
    <t>Se adjudica a Felipe Araya Saldivar,  informe técnico de electricidad de la Fiscalía Local de Putre.</t>
  </si>
  <si>
    <t>Felipe Araya Saldivar</t>
  </si>
  <si>
    <t>15.948.025-9</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</si>
</sst>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quot;$&quot;\ * #,##0_-;\-&quot;$&quot;\ * #,##0_-;_-&quot;$&quot;\ * &quot;-&quot;??_-;_-@_-"/>
    <numFmt numFmtId="185" formatCode="mmm\-yyyy"/>
    <numFmt numFmtId="186" formatCode="##,###,##\-#"/>
    <numFmt numFmtId="187" formatCode="#,###,###\-"/>
    <numFmt numFmtId="188" formatCode="dd/mm/yy"/>
    <numFmt numFmtId="189" formatCode="d\-mmm"/>
    <numFmt numFmtId="190" formatCode="[$$-340A]\ #,##0;\-[$$-340A]\ #,##0"/>
    <numFmt numFmtId="191" formatCode="#,##0_ ;[Red]\-#,##0\ "/>
    <numFmt numFmtId="192" formatCode="[$-C0A]dddd\,\ dd&quot; de &quot;mmmm&quot; de &quot;yyyy"/>
    <numFmt numFmtId="193" formatCode="_-[$€-2]\ * #,##0.00_-;\-[$€-2]\ * #,##0.00_-;_-[$€-2]\ * &quot;-&quot;??_-"/>
    <numFmt numFmtId="194" formatCode="_-* #,##0.0_-;\-* #,##0.0_-;_-* &quot;-&quot;??_-;_-@_-"/>
    <numFmt numFmtId="195" formatCode="#,##0\ _€"/>
    <numFmt numFmtId="196" formatCode="[$$-340A]\ #,##0;[Red]\-[$$-340A]\ #,##0"/>
    <numFmt numFmtId="197" formatCode="[$$-2C0A]\ #,##0"/>
    <numFmt numFmtId="198" formatCode="[$$-340A]\ #,##0;[Red][$$-340A]\ #,##0"/>
  </numFmts>
  <fonts count="41">
    <font>
      <sz val="10"/>
      <name val="Arial"/>
      <family val="0"/>
    </font>
    <font>
      <u val="single"/>
      <sz val="10"/>
      <color indexed="12"/>
      <name val="Arial"/>
      <family val="0"/>
    </font>
    <font>
      <u val="single"/>
      <sz val="10"/>
      <color indexed="36"/>
      <name val="Arial"/>
      <family val="0"/>
    </font>
    <font>
      <sz val="9"/>
      <name val="Trebuchet MS"/>
      <family val="2"/>
    </font>
    <font>
      <b/>
      <sz val="9"/>
      <name val="Trebuchet MS"/>
      <family val="2"/>
    </font>
    <font>
      <sz val="9"/>
      <color indexed="8"/>
      <name val="Trebuchet MS"/>
      <family val="2"/>
    </font>
    <font>
      <sz val="9"/>
      <color indexed="63"/>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color indexed="63"/>
      </top>
      <bottom style="thin"/>
    </border>
    <border>
      <left style="thin"/>
      <right style="thin"/>
      <top style="thin"/>
      <bottom style="double"/>
    </border>
    <border>
      <left style="dashed"/>
      <right style="dashed"/>
      <top style="thin"/>
      <bottom style="thin"/>
    </border>
    <border>
      <left style="dashed"/>
      <right style="dashed"/>
      <top style="thin"/>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medium"/>
    </border>
    <border>
      <left>
        <color indexed="63"/>
      </left>
      <right>
        <color indexed="63"/>
      </right>
      <top style="thin"/>
      <bottom style="medium"/>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thin"/>
      <top style="thin">
        <color indexed="8"/>
      </top>
      <bottom>
        <color indexed="63"/>
      </bottom>
    </border>
    <border>
      <left style="thin"/>
      <right style="thin"/>
      <top style="thin">
        <color indexed="8"/>
      </top>
      <bottom style="thin"/>
    </border>
    <border>
      <left style="thin"/>
      <right>
        <color indexed="63"/>
      </right>
      <top style="thin"/>
      <bottom style="thin"/>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medium"/>
      <right style="thin"/>
      <top style="medium"/>
      <bottom style="thin"/>
    </border>
    <border>
      <left style="medium"/>
      <right style="thin"/>
      <top style="thin"/>
      <bottom style="thin"/>
    </border>
    <border>
      <left style="thin"/>
      <right style="thin"/>
      <top>
        <color indexed="63"/>
      </top>
      <bottom>
        <color indexed="63"/>
      </bottom>
    </border>
    <border>
      <left style="thin">
        <color indexed="23"/>
      </left>
      <right style="thin">
        <color indexed="23"/>
      </right>
      <top style="thin">
        <color indexed="23"/>
      </top>
      <bottom style="thin">
        <color indexed="23"/>
      </bottom>
    </border>
    <border>
      <left style="dashed"/>
      <right style="dashed"/>
      <top style="medium"/>
      <bottom style="thin"/>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5">
    <xf numFmtId="0" fontId="0" fillId="0" borderId="0" xfId="0" applyAlignment="1">
      <alignment/>
    </xf>
    <xf numFmtId="0" fontId="3" fillId="0" borderId="0" xfId="0" applyFont="1" applyFill="1" applyAlignment="1">
      <alignment horizontal="justify"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9" fontId="3" fillId="0" borderId="0" xfId="0" applyNumberFormat="1" applyFont="1" applyFill="1" applyAlignment="1">
      <alignment horizontal="justify" vertical="center" wrapText="1"/>
    </xf>
    <xf numFmtId="14" fontId="4" fillId="0" borderId="0" xfId="0" applyNumberFormat="1" applyFont="1" applyFill="1" applyBorder="1" applyAlignment="1">
      <alignment horizontal="center" vertical="center" wrapText="1"/>
    </xf>
    <xf numFmtId="14" fontId="4" fillId="0" borderId="0" xfId="0" applyNumberFormat="1" applyFont="1" applyFill="1" applyAlignment="1">
      <alignment horizontal="center" vertical="center" wrapText="1"/>
    </xf>
    <xf numFmtId="0" fontId="3" fillId="0" borderId="12"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justify" vertical="center" wrapText="1"/>
      <protection locked="0"/>
    </xf>
    <xf numFmtId="0" fontId="3"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33" borderId="12" xfId="0" applyFont="1" applyFill="1" applyBorder="1" applyAlignment="1" applyProtection="1">
      <alignment horizontal="justify" vertical="center" wrapText="1"/>
      <protection locked="0"/>
    </xf>
    <xf numFmtId="0" fontId="3" fillId="33" borderId="13" xfId="0" applyFont="1" applyFill="1" applyBorder="1" applyAlignment="1" applyProtection="1">
      <alignment horizontal="justify" vertical="center" wrapText="1"/>
      <protection locked="0"/>
    </xf>
    <xf numFmtId="0" fontId="3" fillId="0" borderId="12" xfId="0" applyFont="1" applyBorder="1" applyAlignment="1">
      <alignment horizontal="justify" vertical="center" wrapText="1"/>
    </xf>
    <xf numFmtId="0" fontId="3" fillId="33" borderId="12"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3" fillId="0" borderId="14" xfId="0" applyFont="1" applyFill="1" applyBorder="1" applyAlignment="1" applyProtection="1">
      <alignment horizontal="justify" vertical="center" wrapText="1"/>
      <protection locked="0"/>
    </xf>
    <xf numFmtId="0" fontId="3" fillId="0" borderId="13" xfId="0" applyFont="1" applyFill="1" applyBorder="1" applyAlignment="1">
      <alignment horizontal="justify" vertical="center" wrapText="1"/>
    </xf>
    <xf numFmtId="0" fontId="3" fillId="0" borderId="14" xfId="0" applyFont="1" applyBorder="1" applyAlignment="1">
      <alignment horizontal="justify" vertical="center" wrapText="1"/>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3" xfId="0" applyFont="1" applyBorder="1" applyAlignment="1">
      <alignment horizontal="justify" vertical="center" wrapText="1"/>
    </xf>
    <xf numFmtId="179" fontId="3" fillId="0" borderId="0" xfId="0" applyNumberFormat="1" applyFont="1" applyFill="1" applyAlignment="1">
      <alignment horizontal="center" vertical="center" wrapText="1"/>
    </xf>
    <xf numFmtId="179" fontId="3" fillId="0" borderId="19" xfId="0" applyNumberFormat="1" applyFont="1" applyFill="1" applyBorder="1" applyAlignment="1">
      <alignment horizontal="center" vertical="center" wrapText="1"/>
    </xf>
    <xf numFmtId="0" fontId="3" fillId="0" borderId="20" xfId="0" applyFont="1" applyBorder="1" applyAlignment="1">
      <alignment horizontal="justify" vertical="center" wrapText="1"/>
    </xf>
    <xf numFmtId="179" fontId="3" fillId="0" borderId="14" xfId="0" applyNumberFormat="1" applyFont="1" applyBorder="1" applyAlignment="1">
      <alignment horizontal="justify" vertical="center" wrapText="1"/>
    </xf>
    <xf numFmtId="0" fontId="3" fillId="0" borderId="0" xfId="0" applyFont="1" applyAlignment="1">
      <alignment horizontal="justify" vertical="center" wrapText="1"/>
    </xf>
    <xf numFmtId="0" fontId="3" fillId="0" borderId="21" xfId="0" applyFont="1" applyBorder="1" applyAlignment="1">
      <alignment horizontal="justify" vertical="center" wrapText="1"/>
    </xf>
    <xf numFmtId="179" fontId="3" fillId="0" borderId="12" xfId="0" applyNumberFormat="1" applyFont="1" applyBorder="1" applyAlignment="1">
      <alignment horizontal="justify" vertical="center" wrapText="1"/>
    </xf>
    <xf numFmtId="0" fontId="3" fillId="0" borderId="15" xfId="0" applyFont="1" applyBorder="1" applyAlignment="1">
      <alignment horizontal="justify" vertical="center" wrapText="1"/>
    </xf>
    <xf numFmtId="0" fontId="3" fillId="0" borderId="22" xfId="0" applyFont="1" applyFill="1" applyBorder="1" applyAlignment="1">
      <alignment horizontal="justify" vertical="center" wrapText="1"/>
    </xf>
    <xf numFmtId="0" fontId="3" fillId="0" borderId="23" xfId="0" applyFont="1" applyBorder="1" applyAlignment="1">
      <alignment horizontal="justify" vertical="center" wrapText="1"/>
    </xf>
    <xf numFmtId="179" fontId="3" fillId="0" borderId="13" xfId="0" applyNumberFormat="1" applyFont="1" applyBorder="1" applyAlignment="1">
      <alignment horizontal="justify" vertical="center" wrapText="1"/>
    </xf>
    <xf numFmtId="179" fontId="3" fillId="0" borderId="14" xfId="49" applyNumberFormat="1" applyFont="1" applyFill="1" applyBorder="1" applyAlignment="1">
      <alignment horizontal="justify" vertical="center" wrapText="1"/>
    </xf>
    <xf numFmtId="179" fontId="3" fillId="0" borderId="12" xfId="49" applyNumberFormat="1" applyFont="1" applyFill="1" applyBorder="1" applyAlignment="1">
      <alignment horizontal="justify" vertical="center" wrapText="1"/>
    </xf>
    <xf numFmtId="179" fontId="3" fillId="0" borderId="0" xfId="49" applyNumberFormat="1" applyFont="1" applyFill="1" applyBorder="1" applyAlignment="1">
      <alignment horizontal="justify" vertical="center" wrapText="1"/>
    </xf>
    <xf numFmtId="179" fontId="3" fillId="0" borderId="12" xfId="51" applyNumberFormat="1" applyFont="1" applyFill="1" applyBorder="1" applyAlignment="1">
      <alignment horizontal="justify" vertical="center" wrapText="1"/>
    </xf>
    <xf numFmtId="179" fontId="3" fillId="0" borderId="13" xfId="51" applyNumberFormat="1" applyFont="1" applyFill="1" applyBorder="1" applyAlignment="1">
      <alignment horizontal="justify" vertical="center" wrapText="1"/>
    </xf>
    <xf numFmtId="179" fontId="3" fillId="0" borderId="14" xfId="52" applyNumberFormat="1" applyFont="1" applyFill="1" applyBorder="1" applyAlignment="1" applyProtection="1">
      <alignment horizontal="justify" vertical="center" wrapText="1"/>
      <protection locked="0"/>
    </xf>
    <xf numFmtId="179" fontId="3" fillId="0" borderId="12" xfId="52" applyNumberFormat="1" applyFont="1" applyFill="1" applyBorder="1" applyAlignment="1" applyProtection="1">
      <alignment horizontal="justify" vertical="center" wrapText="1"/>
      <protection locked="0"/>
    </xf>
    <xf numFmtId="179" fontId="3" fillId="0" borderId="12" xfId="0" applyNumberFormat="1" applyFont="1" applyFill="1" applyBorder="1" applyAlignment="1">
      <alignment horizontal="justify" vertical="center" wrapText="1"/>
    </xf>
    <xf numFmtId="0" fontId="3" fillId="0" borderId="12" xfId="0" applyNumberFormat="1" applyFont="1" applyFill="1" applyBorder="1" applyAlignment="1">
      <alignment horizontal="justify" vertical="center" wrapText="1"/>
    </xf>
    <xf numFmtId="179" fontId="3" fillId="0" borderId="13" xfId="0" applyNumberFormat="1" applyFont="1" applyFill="1" applyBorder="1" applyAlignment="1">
      <alignment horizontal="justify" vertical="center" wrapText="1"/>
    </xf>
    <xf numFmtId="2" fontId="5" fillId="33" borderId="12" xfId="0" applyNumberFormat="1" applyFont="1" applyFill="1" applyBorder="1" applyAlignment="1">
      <alignment horizontal="justify" vertical="center" wrapText="1"/>
    </xf>
    <xf numFmtId="179" fontId="3" fillId="0" borderId="15" xfId="0" applyNumberFormat="1" applyFont="1" applyBorder="1" applyAlignment="1">
      <alignment horizontal="justify" vertical="center" wrapText="1"/>
    </xf>
    <xf numFmtId="2" fontId="5" fillId="0" borderId="12" xfId="0" applyNumberFormat="1" applyFont="1" applyFill="1" applyBorder="1" applyAlignment="1">
      <alignment horizontal="justify" vertical="center" wrapText="1"/>
    </xf>
    <xf numFmtId="2" fontId="5" fillId="33" borderId="15" xfId="0" applyNumberFormat="1" applyFont="1" applyFill="1" applyBorder="1" applyAlignment="1">
      <alignment horizontal="justify" vertical="center" wrapText="1"/>
    </xf>
    <xf numFmtId="179" fontId="3" fillId="33" borderId="12" xfId="0" applyNumberFormat="1"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12" xfId="0" applyNumberFormat="1" applyFont="1" applyFill="1" applyBorder="1" applyAlignment="1">
      <alignment horizontal="justify" vertical="center" wrapText="1"/>
    </xf>
    <xf numFmtId="179" fontId="3" fillId="0" borderId="24" xfId="0" applyNumberFormat="1" applyFont="1" applyBorder="1" applyAlignment="1">
      <alignment horizontal="justify" vertical="center" wrapText="1"/>
    </xf>
    <xf numFmtId="179" fontId="3" fillId="0" borderId="25" xfId="0" applyNumberFormat="1" applyFont="1" applyBorder="1" applyAlignment="1">
      <alignment horizontal="justify" vertical="center" wrapText="1"/>
    </xf>
    <xf numFmtId="2" fontId="3" fillId="0" borderId="12" xfId="0" applyNumberFormat="1" applyFont="1" applyFill="1" applyBorder="1" applyAlignment="1">
      <alignment horizontal="justify" vertical="center" wrapText="1"/>
    </xf>
    <xf numFmtId="179" fontId="3" fillId="0" borderId="25" xfId="0" applyNumberFormat="1" applyFont="1" applyFill="1" applyBorder="1" applyAlignment="1">
      <alignment horizontal="justify" vertical="center" wrapText="1"/>
    </xf>
    <xf numFmtId="179" fontId="3" fillId="0" borderId="12" xfId="54" applyNumberFormat="1" applyFont="1" applyFill="1" applyBorder="1" applyAlignment="1" applyProtection="1">
      <alignment horizontal="justify" vertical="center" wrapText="1"/>
      <protection locked="0"/>
    </xf>
    <xf numFmtId="179" fontId="3" fillId="0" borderId="14" xfId="0" applyNumberFormat="1" applyFont="1" applyFill="1" applyBorder="1" applyAlignment="1">
      <alignment horizontal="justify" vertical="center" wrapText="1"/>
    </xf>
    <xf numFmtId="179" fontId="3" fillId="0" borderId="15" xfId="0" applyNumberFormat="1" applyFont="1" applyFill="1" applyBorder="1" applyAlignment="1">
      <alignment horizontal="justify" vertical="center" wrapText="1"/>
    </xf>
    <xf numFmtId="0" fontId="3" fillId="0" borderId="15" xfId="0" applyFont="1" applyFill="1" applyBorder="1" applyAlignment="1" applyProtection="1">
      <alignment horizontal="justify" vertical="center" wrapText="1"/>
      <protection locked="0"/>
    </xf>
    <xf numFmtId="179" fontId="3" fillId="0" borderId="26" xfId="0" applyNumberFormat="1" applyFont="1" applyFill="1" applyBorder="1" applyAlignment="1">
      <alignment horizontal="justify" vertical="center" wrapText="1"/>
    </xf>
    <xf numFmtId="0" fontId="6" fillId="0" borderId="12" xfId="0" applyFont="1" applyFill="1" applyBorder="1" applyAlignment="1" applyProtection="1">
      <alignment horizontal="justify" vertical="center" wrapText="1"/>
      <protection locked="0"/>
    </xf>
    <xf numFmtId="179" fontId="3" fillId="0" borderId="27" xfId="0" applyNumberFormat="1" applyFont="1" applyFill="1" applyBorder="1" applyAlignment="1">
      <alignment horizontal="justify" vertical="center" wrapText="1"/>
    </xf>
    <xf numFmtId="179" fontId="3" fillId="0" borderId="28" xfId="0" applyNumberFormat="1" applyFont="1" applyFill="1" applyBorder="1" applyAlignment="1">
      <alignment horizontal="justify" vertical="center" wrapText="1"/>
    </xf>
    <xf numFmtId="0" fontId="3" fillId="0" borderId="12" xfId="0" applyNumberFormat="1" applyFont="1" applyFill="1" applyBorder="1" applyAlignment="1" applyProtection="1">
      <alignment horizontal="justify" vertical="center" wrapText="1"/>
      <protection locked="0"/>
    </xf>
    <xf numFmtId="0" fontId="3" fillId="0" borderId="22" xfId="0" applyFont="1" applyFill="1" applyBorder="1" applyAlignment="1" applyProtection="1">
      <alignment horizontal="justify" vertical="center" wrapText="1"/>
      <protection locked="0"/>
    </xf>
    <xf numFmtId="179" fontId="3" fillId="0" borderId="13" xfId="52" applyNumberFormat="1" applyFont="1" applyFill="1" applyBorder="1" applyAlignment="1" applyProtection="1">
      <alignment horizontal="justify" vertical="center" wrapText="1"/>
      <protection locked="0"/>
    </xf>
    <xf numFmtId="0" fontId="3" fillId="33" borderId="14" xfId="0" applyFont="1" applyFill="1" applyBorder="1" applyAlignment="1">
      <alignment horizontal="justify" vertical="center" wrapText="1"/>
    </xf>
    <xf numFmtId="179" fontId="3" fillId="33" borderId="14" xfId="0" applyNumberFormat="1" applyFont="1" applyFill="1" applyBorder="1" applyAlignment="1">
      <alignment horizontal="justify" vertical="center" wrapText="1"/>
    </xf>
    <xf numFmtId="0" fontId="3" fillId="33" borderId="13" xfId="0" applyFont="1" applyFill="1" applyBorder="1" applyAlignment="1">
      <alignment horizontal="justify" vertical="center" wrapText="1"/>
    </xf>
    <xf numFmtId="179" fontId="3" fillId="33" borderId="13" xfId="0" applyNumberFormat="1" applyFont="1" applyFill="1" applyBorder="1" applyAlignment="1">
      <alignment horizontal="justify" vertical="center" wrapText="1"/>
    </xf>
    <xf numFmtId="0" fontId="3" fillId="0" borderId="29" xfId="0" applyFont="1" applyFill="1" applyBorder="1" applyAlignment="1">
      <alignment horizontal="justify" vertical="center" wrapText="1"/>
    </xf>
    <xf numFmtId="179" fontId="3" fillId="0" borderId="15" xfId="52" applyNumberFormat="1" applyFont="1" applyFill="1" applyBorder="1" applyAlignment="1" applyProtection="1">
      <alignment horizontal="justify" vertical="center" wrapText="1"/>
      <protection locked="0"/>
    </xf>
    <xf numFmtId="0" fontId="3" fillId="0" borderId="29" xfId="0" applyFont="1" applyBorder="1" applyAlignment="1">
      <alignment horizontal="justify" vertical="center" wrapText="1"/>
    </xf>
    <xf numFmtId="179" fontId="3" fillId="0" borderId="22" xfId="52" applyNumberFormat="1" applyFont="1" applyFill="1" applyBorder="1" applyAlignment="1" applyProtection="1">
      <alignment horizontal="justify" vertical="center" wrapText="1"/>
      <protection locked="0"/>
    </xf>
    <xf numFmtId="0" fontId="3" fillId="0" borderId="13" xfId="0" applyNumberFormat="1" applyFont="1" applyFill="1" applyBorder="1" applyAlignment="1" applyProtection="1">
      <alignment horizontal="justify" vertical="center" wrapText="1"/>
      <protection locked="0"/>
    </xf>
    <xf numFmtId="179" fontId="3" fillId="0" borderId="22" xfId="0" applyNumberFormat="1" applyFont="1" applyFill="1" applyBorder="1" applyAlignment="1">
      <alignment horizontal="justify" vertical="center" wrapText="1"/>
    </xf>
    <xf numFmtId="11" fontId="3" fillId="0" borderId="30" xfId="0" applyNumberFormat="1" applyFont="1" applyFill="1" applyBorder="1" applyAlignment="1" applyProtection="1">
      <alignment horizontal="justify" vertical="center" wrapText="1"/>
      <protection locked="0"/>
    </xf>
    <xf numFmtId="189" fontId="3" fillId="0" borderId="31" xfId="52" applyNumberFormat="1" applyFont="1" applyFill="1" applyBorder="1" applyAlignment="1" applyProtection="1">
      <alignment horizontal="justify" vertical="center" wrapText="1"/>
      <protection locked="0"/>
    </xf>
    <xf numFmtId="179" fontId="3" fillId="0" borderId="30" xfId="52" applyNumberFormat="1" applyFont="1" applyFill="1" applyBorder="1" applyAlignment="1" applyProtection="1">
      <alignment horizontal="justify" vertical="center" wrapText="1"/>
      <protection locked="0"/>
    </xf>
    <xf numFmtId="11" fontId="3" fillId="0" borderId="30" xfId="49" applyNumberFormat="1" applyFont="1" applyFill="1" applyBorder="1" applyAlignment="1" applyProtection="1">
      <alignment horizontal="justify" vertical="center" wrapText="1"/>
      <protection locked="0"/>
    </xf>
    <xf numFmtId="179" fontId="3" fillId="33" borderId="16" xfId="0" applyNumberFormat="1" applyFont="1" applyFill="1" applyBorder="1" applyAlignment="1">
      <alignment horizontal="justify" vertical="center" wrapText="1"/>
    </xf>
    <xf numFmtId="179" fontId="3" fillId="0" borderId="0" xfId="0" applyNumberFormat="1" applyFont="1" applyAlignment="1">
      <alignment horizontal="justify" vertical="center" wrapText="1"/>
    </xf>
    <xf numFmtId="0" fontId="3" fillId="0" borderId="14" xfId="0" applyFont="1" applyFill="1" applyBorder="1" applyAlignment="1">
      <alignment horizontal="center" vertical="center" wrapText="1"/>
    </xf>
    <xf numFmtId="0" fontId="3" fillId="0" borderId="14" xfId="0" applyFont="1" applyBorder="1" applyAlignment="1">
      <alignment horizontal="center" vertical="center" wrapText="1"/>
    </xf>
    <xf numFmtId="1" fontId="3" fillId="0" borderId="14"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1" fontId="3" fillId="0" borderId="12"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0" fontId="3" fillId="0" borderId="15" xfId="0" applyFont="1" applyBorder="1" applyAlignment="1">
      <alignment horizontal="center" vertical="center" wrapText="1"/>
    </xf>
    <xf numFmtId="14" fontId="3" fillId="0" borderId="12"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1" fontId="3" fillId="0" borderId="13"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14" fontId="3" fillId="0" borderId="14" xfId="0" applyNumberFormat="1"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14" fontId="3" fillId="0" borderId="12"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14" fontId="3" fillId="0" borderId="13" xfId="0" applyNumberFormat="1" applyFont="1" applyFill="1" applyBorder="1" applyAlignment="1" applyProtection="1">
      <alignment horizontal="center" vertical="center" wrapText="1"/>
      <protection locked="0"/>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2" fontId="5" fillId="33" borderId="29"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14" fontId="3" fillId="33" borderId="12" xfId="0" applyNumberFormat="1" applyFont="1" applyFill="1" applyBorder="1" applyAlignment="1">
      <alignment horizontal="center" vertical="center" wrapText="1"/>
    </xf>
    <xf numFmtId="172" fontId="5" fillId="33" borderId="12" xfId="0" applyNumberFormat="1" applyFont="1" applyFill="1" applyBorder="1" applyAlignment="1">
      <alignment horizontal="center" vertical="center" wrapText="1"/>
    </xf>
    <xf numFmtId="14" fontId="5" fillId="33" borderId="15"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32" xfId="0" applyFont="1" applyFill="1" applyBorder="1" applyAlignment="1">
      <alignment horizontal="center" vertical="center" wrapText="1"/>
    </xf>
    <xf numFmtId="14" fontId="3" fillId="0" borderId="14" xfId="0" applyNumberFormat="1" applyFont="1" applyFill="1" applyBorder="1" applyAlignment="1" applyProtection="1">
      <alignment horizontal="center" vertical="center" wrapText="1"/>
      <protection locked="0"/>
    </xf>
    <xf numFmtId="0" fontId="5" fillId="33" borderId="33" xfId="0" applyFont="1" applyFill="1" applyBorder="1" applyAlignment="1">
      <alignment horizontal="center" vertical="center" wrapText="1"/>
    </xf>
    <xf numFmtId="0" fontId="3" fillId="0" borderId="34" xfId="0" applyFont="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6"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172" fontId="3" fillId="0" borderId="14" xfId="0" applyNumberFormat="1" applyFont="1" applyFill="1" applyBorder="1" applyAlignment="1">
      <alignment horizontal="center" vertical="center" wrapText="1"/>
    </xf>
    <xf numFmtId="172" fontId="3" fillId="0" borderId="12" xfId="0" applyNumberFormat="1"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14" fontId="3" fillId="0" borderId="15" xfId="0" applyNumberFormat="1"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14" fontId="3" fillId="0" borderId="22" xfId="0" applyNumberFormat="1" applyFont="1" applyFill="1" applyBorder="1" applyAlignment="1" applyProtection="1">
      <alignment horizontal="center" vertical="center" wrapText="1"/>
      <protection locked="0"/>
    </xf>
    <xf numFmtId="172" fontId="3" fillId="0" borderId="13" xfId="0" applyNumberFormat="1" applyFont="1" applyFill="1" applyBorder="1" applyAlignment="1">
      <alignment horizontal="center" vertical="center" wrapText="1"/>
    </xf>
    <xf numFmtId="172" fontId="3" fillId="0" borderId="12" xfId="0" applyNumberFormat="1" applyFont="1" applyBorder="1" applyAlignment="1">
      <alignment horizontal="center" vertical="center" wrapText="1"/>
    </xf>
    <xf numFmtId="0" fontId="3" fillId="33"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4" xfId="0" applyFont="1" applyFill="1" applyBorder="1" applyAlignment="1" applyProtection="1">
      <alignment horizontal="center" vertical="center" wrapText="1"/>
      <protection locked="0"/>
    </xf>
    <xf numFmtId="14" fontId="3" fillId="33" borderId="14" xfId="0" applyNumberFormat="1" applyFont="1" applyFill="1" applyBorder="1" applyAlignment="1">
      <alignment horizontal="center" vertical="center" wrapText="1"/>
    </xf>
    <xf numFmtId="0" fontId="5" fillId="33" borderId="12"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3"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14" fontId="3" fillId="33" borderId="13" xfId="0" applyNumberFormat="1" applyFont="1" applyFill="1" applyBorder="1" applyAlignment="1">
      <alignment horizontal="center" vertical="center" wrapText="1"/>
    </xf>
    <xf numFmtId="172" fontId="3" fillId="0" borderId="14" xfId="0" applyNumberFormat="1" applyFont="1" applyBorder="1" applyAlignment="1">
      <alignment horizontal="center" vertical="center" wrapText="1"/>
    </xf>
    <xf numFmtId="172" fontId="3" fillId="33" borderId="12" xfId="0" applyNumberFormat="1" applyFont="1" applyFill="1" applyBorder="1" applyAlignment="1">
      <alignment horizontal="center" vertical="center" wrapText="1"/>
    </xf>
    <xf numFmtId="172" fontId="3" fillId="0" borderId="13" xfId="0" applyNumberFormat="1" applyFont="1" applyBorder="1" applyAlignment="1">
      <alignment horizontal="center" vertical="center" wrapText="1"/>
    </xf>
    <xf numFmtId="176" fontId="3" fillId="0" borderId="12" xfId="0" applyNumberFormat="1" applyFont="1" applyFill="1" applyBorder="1" applyAlignment="1" applyProtection="1">
      <alignment horizontal="center" vertical="center" wrapText="1"/>
      <protection locked="0"/>
    </xf>
    <xf numFmtId="188" fontId="3" fillId="0" borderId="14" xfId="0" applyNumberFormat="1" applyFont="1" applyFill="1" applyBorder="1" applyAlignment="1" applyProtection="1">
      <alignment horizontal="center" vertical="center" wrapText="1"/>
      <protection locked="0"/>
    </xf>
    <xf numFmtId="188" fontId="3" fillId="0" borderId="15" xfId="0" applyNumberFormat="1" applyFont="1" applyFill="1" applyBorder="1" applyAlignment="1" applyProtection="1">
      <alignment horizontal="center" vertical="center" wrapText="1"/>
      <protection locked="0"/>
    </xf>
    <xf numFmtId="176" fontId="3" fillId="0" borderId="15" xfId="0" applyNumberFormat="1" applyFont="1" applyFill="1" applyBorder="1" applyAlignment="1" applyProtection="1">
      <alignment horizontal="center" vertical="center" wrapText="1"/>
      <protection locked="0"/>
    </xf>
    <xf numFmtId="188" fontId="3" fillId="0" borderId="22" xfId="0" applyNumberFormat="1" applyFont="1" applyFill="1" applyBorder="1" applyAlignment="1" applyProtection="1">
      <alignment horizontal="center" vertical="center" wrapText="1"/>
      <protection locked="0"/>
    </xf>
    <xf numFmtId="3" fontId="3" fillId="0" borderId="12" xfId="0" applyNumberFormat="1"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locked="0"/>
    </xf>
    <xf numFmtId="14" fontId="3" fillId="0" borderId="22" xfId="0" applyNumberFormat="1" applyFont="1" applyFill="1" applyBorder="1" applyAlignment="1">
      <alignment horizontal="center" vertical="center" wrapText="1"/>
    </xf>
    <xf numFmtId="176" fontId="3" fillId="0" borderId="14" xfId="0" applyNumberFormat="1" applyFont="1" applyFill="1" applyBorder="1" applyAlignment="1" applyProtection="1">
      <alignment horizontal="center" vertical="center" wrapText="1"/>
      <protection locked="0"/>
    </xf>
    <xf numFmtId="176" fontId="3" fillId="0" borderId="13" xfId="0" applyNumberFormat="1" applyFont="1" applyFill="1" applyBorder="1" applyAlignment="1" applyProtection="1">
      <alignment horizontal="center" vertical="center" wrapText="1"/>
      <protection locked="0"/>
    </xf>
    <xf numFmtId="17" fontId="3" fillId="0" borderId="14" xfId="0" applyNumberFormat="1" applyFont="1" applyFill="1" applyBorder="1" applyAlignment="1">
      <alignment horizontal="center" vertical="center" wrapText="1"/>
    </xf>
    <xf numFmtId="17" fontId="3" fillId="0" borderId="12" xfId="0" applyNumberFormat="1" applyFont="1" applyFill="1" applyBorder="1" applyAlignment="1">
      <alignment horizontal="center" vertical="center" wrapText="1"/>
    </xf>
    <xf numFmtId="172" fontId="3" fillId="0" borderId="15"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16" fontId="3" fillId="0" borderId="30" xfId="0" applyNumberFormat="1"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14" fontId="3" fillId="0" borderId="30" xfId="0" applyNumberFormat="1" applyFont="1" applyFill="1" applyBorder="1" applyAlignment="1" applyProtection="1">
      <alignment horizontal="center" vertical="center" wrapText="1"/>
      <protection locked="0"/>
    </xf>
    <xf numFmtId="0" fontId="3" fillId="0" borderId="30" xfId="52" applyNumberFormat="1" applyFont="1" applyFill="1" applyBorder="1" applyAlignment="1" applyProtection="1">
      <alignment horizontal="center" vertical="center" wrapText="1"/>
      <protection locked="0"/>
    </xf>
    <xf numFmtId="176" fontId="3" fillId="0" borderId="30" xfId="0" applyNumberFormat="1"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3" fillId="33" borderId="16" xfId="0" applyFont="1" applyFill="1" applyBorder="1" applyAlignment="1">
      <alignment horizontal="center" vertical="center" wrapText="1"/>
    </xf>
    <xf numFmtId="14" fontId="3" fillId="33" borderId="16" xfId="0" applyNumberFormat="1" applyFont="1" applyFill="1" applyBorder="1" applyAlignment="1">
      <alignment horizontal="center" vertical="center" wrapText="1"/>
    </xf>
    <xf numFmtId="0" fontId="3" fillId="0" borderId="0" xfId="0" applyFont="1" applyAlignment="1">
      <alignment horizontal="center" vertical="center" wrapText="1"/>
    </xf>
    <xf numFmtId="2" fontId="3" fillId="33" borderId="12"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4" fontId="3" fillId="0" borderId="12" xfId="0" applyNumberFormat="1" applyFont="1" applyFill="1" applyBorder="1" applyAlignment="1" applyProtection="1">
      <alignment horizontal="center" vertical="center" wrapText="1"/>
      <protection locked="0"/>
    </xf>
    <xf numFmtId="4" fontId="3" fillId="0" borderId="13" xfId="0" applyNumberFormat="1"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178" fontId="3" fillId="0" borderId="12"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173" fontId="3" fillId="33" borderId="12"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12" xfId="0" applyNumberFormat="1" applyFont="1" applyFill="1" applyBorder="1" applyAlignment="1" applyProtection="1">
      <alignment horizontal="center" vertical="center" wrapText="1"/>
      <protection locked="0"/>
    </xf>
    <xf numFmtId="173" fontId="3" fillId="33" borderId="16" xfId="0" applyNumberFormat="1" applyFont="1" applyFill="1" applyBorder="1" applyAlignment="1">
      <alignment horizontal="center" vertical="center" wrapText="1"/>
    </xf>
    <xf numFmtId="2" fontId="5" fillId="0" borderId="15" xfId="0" applyNumberFormat="1" applyFont="1" applyFill="1" applyBorder="1" applyAlignment="1">
      <alignment horizontal="justify" vertical="center" wrapText="1"/>
    </xf>
    <xf numFmtId="0" fontId="3" fillId="0" borderId="36" xfId="0" applyFont="1" applyFill="1" applyBorder="1" applyAlignment="1">
      <alignment horizontal="justify" vertical="center" wrapText="1"/>
    </xf>
    <xf numFmtId="0" fontId="4" fillId="0" borderId="37"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_Hoja1" xfId="51"/>
    <cellStyle name="Currency" xfId="52"/>
    <cellStyle name="Currency [0]" xfId="53"/>
    <cellStyle name="Moneda_Hoja1" xfId="54"/>
    <cellStyle name="Neutral"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167"/>
  <sheetViews>
    <sheetView tabSelected="1" zoomScale="90" zoomScaleNormal="90" zoomScalePageLayoutView="0" workbookViewId="0" topLeftCell="A1">
      <selection activeCell="A1" sqref="A1"/>
    </sheetView>
  </sheetViews>
  <sheetFormatPr defaultColWidth="11.421875" defaultRowHeight="12.75"/>
  <cols>
    <col min="1" max="1" width="27.00390625" style="179" bestFit="1" customWidth="1"/>
    <col min="2" max="2" width="37.7109375" style="179" bestFit="1" customWidth="1"/>
    <col min="3" max="3" width="16.140625" style="179" bestFit="1" customWidth="1"/>
    <col min="4" max="4" width="19.140625" style="179" bestFit="1" customWidth="1"/>
    <col min="5" max="5" width="23.28125" style="179" bestFit="1" customWidth="1"/>
    <col min="6" max="6" width="16.28125" style="179" bestFit="1" customWidth="1"/>
    <col min="7" max="7" width="12.7109375" style="179" bestFit="1" customWidth="1"/>
    <col min="8" max="8" width="55.57421875" style="34" customWidth="1"/>
    <col min="9" max="9" width="47.8515625" style="34" bestFit="1" customWidth="1"/>
    <col min="10" max="10" width="13.28125" style="179" bestFit="1" customWidth="1"/>
    <col min="11" max="11" width="18.7109375" style="88" customWidth="1"/>
    <col min="12" max="28" width="11.421875" style="34" customWidth="1"/>
    <col min="29" max="29" width="17.7109375" style="34" customWidth="1"/>
    <col min="30" max="30" width="14.7109375" style="34" customWidth="1"/>
    <col min="31" max="16384" width="11.421875" style="34" customWidth="1"/>
  </cols>
  <sheetData>
    <row r="1" spans="1:11" s="1" customFormat="1" ht="15">
      <c r="A1" s="4"/>
      <c r="B1" s="4"/>
      <c r="C1" s="4"/>
      <c r="D1" s="4"/>
      <c r="E1" s="4"/>
      <c r="F1" s="4"/>
      <c r="G1" s="5"/>
      <c r="J1" s="4"/>
      <c r="K1" s="11"/>
    </row>
    <row r="2" spans="1:11" s="3" customFormat="1" ht="15.75" thickBot="1">
      <c r="A2" s="194" t="s">
        <v>1615</v>
      </c>
      <c r="B2" s="194"/>
      <c r="C2" s="194"/>
      <c r="D2" s="194"/>
      <c r="E2" s="194"/>
      <c r="F2" s="194"/>
      <c r="G2" s="194"/>
      <c r="H2" s="194"/>
      <c r="I2" s="194"/>
      <c r="J2" s="194"/>
      <c r="K2" s="194"/>
    </row>
    <row r="3" spans="1:11" s="3" customFormat="1" ht="15">
      <c r="A3" s="2"/>
      <c r="B3" s="2"/>
      <c r="C3" s="2"/>
      <c r="D3" s="2"/>
      <c r="E3" s="2"/>
      <c r="F3" s="2"/>
      <c r="G3" s="12"/>
      <c r="H3" s="2"/>
      <c r="I3" s="2"/>
      <c r="J3" s="2"/>
      <c r="K3" s="30"/>
    </row>
    <row r="4" spans="7:11" s="3" customFormat="1" ht="15.75" thickBot="1">
      <c r="G4" s="13"/>
      <c r="K4" s="30"/>
    </row>
    <row r="5" spans="1:33" s="2" customFormat="1" ht="75.75" thickBot="1">
      <c r="A5" s="6" t="s">
        <v>2293</v>
      </c>
      <c r="B5" s="7" t="s">
        <v>2294</v>
      </c>
      <c r="C5" s="7" t="s">
        <v>2284</v>
      </c>
      <c r="D5" s="8" t="s">
        <v>2285</v>
      </c>
      <c r="E5" s="7" t="s">
        <v>2286</v>
      </c>
      <c r="F5" s="7" t="s">
        <v>2287</v>
      </c>
      <c r="G5" s="9" t="s">
        <v>2288</v>
      </c>
      <c r="H5" s="10" t="s">
        <v>2289</v>
      </c>
      <c r="I5" s="7" t="s">
        <v>2290</v>
      </c>
      <c r="J5" s="7" t="s">
        <v>2291</v>
      </c>
      <c r="K5" s="31" t="s">
        <v>2292</v>
      </c>
      <c r="AB5" s="3"/>
      <c r="AC5" s="3"/>
      <c r="AD5" s="3"/>
      <c r="AE5" s="3"/>
      <c r="AF5" s="3"/>
      <c r="AG5" s="3"/>
    </row>
    <row r="6" spans="1:11" ht="15">
      <c r="A6" s="89" t="s">
        <v>2163</v>
      </c>
      <c r="B6" s="89" t="s">
        <v>2296</v>
      </c>
      <c r="C6" s="89" t="s">
        <v>2164</v>
      </c>
      <c r="D6" s="89" t="s">
        <v>2164</v>
      </c>
      <c r="E6" s="90" t="s">
        <v>2190</v>
      </c>
      <c r="F6" s="91">
        <v>1106</v>
      </c>
      <c r="G6" s="92">
        <v>41247</v>
      </c>
      <c r="H6" s="26" t="s">
        <v>302</v>
      </c>
      <c r="I6" s="32" t="s">
        <v>303</v>
      </c>
      <c r="J6" s="90" t="s">
        <v>304</v>
      </c>
      <c r="K6" s="33">
        <v>154938</v>
      </c>
    </row>
    <row r="7" spans="1:11" ht="15">
      <c r="A7" s="93" t="s">
        <v>2163</v>
      </c>
      <c r="B7" s="93" t="s">
        <v>2296</v>
      </c>
      <c r="C7" s="94" t="s">
        <v>2164</v>
      </c>
      <c r="D7" s="94" t="s">
        <v>2164</v>
      </c>
      <c r="E7" s="95" t="s">
        <v>2190</v>
      </c>
      <c r="F7" s="96">
        <v>1107</v>
      </c>
      <c r="G7" s="97">
        <v>41248</v>
      </c>
      <c r="H7" s="21" t="s">
        <v>305</v>
      </c>
      <c r="I7" s="35" t="s">
        <v>834</v>
      </c>
      <c r="J7" s="95" t="s">
        <v>1990</v>
      </c>
      <c r="K7" s="36">
        <v>160764</v>
      </c>
    </row>
    <row r="8" spans="1:11" ht="15">
      <c r="A8" s="93" t="s">
        <v>2163</v>
      </c>
      <c r="B8" s="93" t="s">
        <v>2296</v>
      </c>
      <c r="C8" s="94" t="s">
        <v>2164</v>
      </c>
      <c r="D8" s="94" t="s">
        <v>2164</v>
      </c>
      <c r="E8" s="95" t="s">
        <v>2190</v>
      </c>
      <c r="F8" s="96">
        <v>1108</v>
      </c>
      <c r="G8" s="97">
        <v>41248</v>
      </c>
      <c r="H8" s="21" t="s">
        <v>306</v>
      </c>
      <c r="I8" s="35" t="s">
        <v>834</v>
      </c>
      <c r="J8" s="95" t="s">
        <v>1990</v>
      </c>
      <c r="K8" s="36">
        <v>538261</v>
      </c>
    </row>
    <row r="9" spans="1:11" ht="15">
      <c r="A9" s="93" t="s">
        <v>2163</v>
      </c>
      <c r="B9" s="93" t="s">
        <v>2296</v>
      </c>
      <c r="C9" s="94" t="s">
        <v>2164</v>
      </c>
      <c r="D9" s="94" t="s">
        <v>2164</v>
      </c>
      <c r="E9" s="95" t="s">
        <v>2190</v>
      </c>
      <c r="F9" s="96">
        <v>1109</v>
      </c>
      <c r="G9" s="97">
        <v>41248</v>
      </c>
      <c r="H9" s="21" t="s">
        <v>307</v>
      </c>
      <c r="I9" s="35" t="s">
        <v>308</v>
      </c>
      <c r="J9" s="95" t="s">
        <v>309</v>
      </c>
      <c r="K9" s="36">
        <v>46762</v>
      </c>
    </row>
    <row r="10" spans="1:11" ht="15">
      <c r="A10" s="93" t="s">
        <v>2163</v>
      </c>
      <c r="B10" s="93" t="s">
        <v>2296</v>
      </c>
      <c r="C10" s="94" t="s">
        <v>2164</v>
      </c>
      <c r="D10" s="94" t="s">
        <v>2164</v>
      </c>
      <c r="E10" s="95" t="s">
        <v>2190</v>
      </c>
      <c r="F10" s="96">
        <v>1110</v>
      </c>
      <c r="G10" s="97">
        <v>41248</v>
      </c>
      <c r="H10" s="21" t="s">
        <v>307</v>
      </c>
      <c r="I10" s="35" t="s">
        <v>835</v>
      </c>
      <c r="J10" s="95" t="s">
        <v>310</v>
      </c>
      <c r="K10" s="36">
        <v>133551</v>
      </c>
    </row>
    <row r="11" spans="1:11" ht="15">
      <c r="A11" s="93" t="s">
        <v>2163</v>
      </c>
      <c r="B11" s="93" t="s">
        <v>2296</v>
      </c>
      <c r="C11" s="94" t="s">
        <v>2164</v>
      </c>
      <c r="D11" s="94" t="s">
        <v>2164</v>
      </c>
      <c r="E11" s="95" t="s">
        <v>2190</v>
      </c>
      <c r="F11" s="96">
        <v>1111</v>
      </c>
      <c r="G11" s="97">
        <v>41248</v>
      </c>
      <c r="H11" s="21" t="s">
        <v>307</v>
      </c>
      <c r="I11" s="35" t="s">
        <v>1984</v>
      </c>
      <c r="J11" s="95" t="s">
        <v>1985</v>
      </c>
      <c r="K11" s="36">
        <v>310347</v>
      </c>
    </row>
    <row r="12" spans="1:11" ht="15">
      <c r="A12" s="93" t="s">
        <v>2163</v>
      </c>
      <c r="B12" s="93" t="s">
        <v>2296</v>
      </c>
      <c r="C12" s="94" t="s">
        <v>2164</v>
      </c>
      <c r="D12" s="94" t="s">
        <v>2164</v>
      </c>
      <c r="E12" s="95" t="s">
        <v>2190</v>
      </c>
      <c r="F12" s="96">
        <v>1112</v>
      </c>
      <c r="G12" s="97">
        <v>41248</v>
      </c>
      <c r="H12" s="21" t="s">
        <v>311</v>
      </c>
      <c r="I12" s="35" t="s">
        <v>312</v>
      </c>
      <c r="J12" s="95" t="s">
        <v>313</v>
      </c>
      <c r="K12" s="36">
        <v>236453</v>
      </c>
    </row>
    <row r="13" spans="1:11" ht="15">
      <c r="A13" s="93" t="s">
        <v>2163</v>
      </c>
      <c r="B13" s="93" t="s">
        <v>2296</v>
      </c>
      <c r="C13" s="94" t="s">
        <v>2164</v>
      </c>
      <c r="D13" s="94" t="s">
        <v>2164</v>
      </c>
      <c r="E13" s="95" t="s">
        <v>2190</v>
      </c>
      <c r="F13" s="96">
        <v>1113</v>
      </c>
      <c r="G13" s="97">
        <v>41248</v>
      </c>
      <c r="H13" s="21" t="s">
        <v>836</v>
      </c>
      <c r="I13" s="35" t="s">
        <v>1984</v>
      </c>
      <c r="J13" s="95" t="s">
        <v>1985</v>
      </c>
      <c r="K13" s="36">
        <v>436529</v>
      </c>
    </row>
    <row r="14" spans="1:11" ht="15">
      <c r="A14" s="93" t="s">
        <v>2163</v>
      </c>
      <c r="B14" s="93" t="s">
        <v>2296</v>
      </c>
      <c r="C14" s="94" t="s">
        <v>2164</v>
      </c>
      <c r="D14" s="94" t="s">
        <v>2164</v>
      </c>
      <c r="E14" s="95" t="s">
        <v>2190</v>
      </c>
      <c r="F14" s="96">
        <v>1114</v>
      </c>
      <c r="G14" s="97">
        <v>41248</v>
      </c>
      <c r="H14" s="21" t="s">
        <v>1842</v>
      </c>
      <c r="I14" s="35" t="s">
        <v>312</v>
      </c>
      <c r="J14" s="95" t="s">
        <v>314</v>
      </c>
      <c r="K14" s="36">
        <v>57834</v>
      </c>
    </row>
    <row r="15" spans="1:11" ht="15">
      <c r="A15" s="93" t="s">
        <v>2163</v>
      </c>
      <c r="B15" s="93" t="s">
        <v>2296</v>
      </c>
      <c r="C15" s="94" t="s">
        <v>2164</v>
      </c>
      <c r="D15" s="94" t="s">
        <v>2164</v>
      </c>
      <c r="E15" s="95" t="s">
        <v>2190</v>
      </c>
      <c r="F15" s="96">
        <v>1115</v>
      </c>
      <c r="G15" s="97">
        <v>41248</v>
      </c>
      <c r="H15" s="21" t="s">
        <v>315</v>
      </c>
      <c r="I15" s="35" t="s">
        <v>303</v>
      </c>
      <c r="J15" s="95" t="s">
        <v>304</v>
      </c>
      <c r="K15" s="36">
        <v>378658</v>
      </c>
    </row>
    <row r="16" spans="1:11" ht="15">
      <c r="A16" s="93" t="s">
        <v>2163</v>
      </c>
      <c r="B16" s="93" t="s">
        <v>2296</v>
      </c>
      <c r="C16" s="94" t="s">
        <v>2164</v>
      </c>
      <c r="D16" s="94" t="s">
        <v>2164</v>
      </c>
      <c r="E16" s="95" t="s">
        <v>2190</v>
      </c>
      <c r="F16" s="96">
        <v>1117</v>
      </c>
      <c r="G16" s="97">
        <v>41250</v>
      </c>
      <c r="H16" s="21" t="s">
        <v>316</v>
      </c>
      <c r="I16" s="35" t="s">
        <v>837</v>
      </c>
      <c r="J16" s="95" t="s">
        <v>317</v>
      </c>
      <c r="K16" s="36">
        <v>170000</v>
      </c>
    </row>
    <row r="17" spans="1:11" ht="15">
      <c r="A17" s="93" t="s">
        <v>2163</v>
      </c>
      <c r="B17" s="93" t="s">
        <v>2310</v>
      </c>
      <c r="C17" s="94" t="s">
        <v>2164</v>
      </c>
      <c r="D17" s="94" t="s">
        <v>2164</v>
      </c>
      <c r="E17" s="98" t="s">
        <v>2123</v>
      </c>
      <c r="F17" s="96">
        <v>976</v>
      </c>
      <c r="G17" s="97">
        <v>41253</v>
      </c>
      <c r="H17" s="21" t="s">
        <v>2173</v>
      </c>
      <c r="I17" s="35" t="s">
        <v>2174</v>
      </c>
      <c r="J17" s="159" t="s">
        <v>2175</v>
      </c>
      <c r="K17" s="36">
        <v>551000</v>
      </c>
    </row>
    <row r="18" spans="1:11" ht="15">
      <c r="A18" s="93" t="s">
        <v>2163</v>
      </c>
      <c r="B18" s="93" t="s">
        <v>2310</v>
      </c>
      <c r="C18" s="94" t="s">
        <v>2164</v>
      </c>
      <c r="D18" s="94" t="s">
        <v>2164</v>
      </c>
      <c r="E18" s="98" t="s">
        <v>2123</v>
      </c>
      <c r="F18" s="96">
        <v>976</v>
      </c>
      <c r="G18" s="97">
        <v>41253</v>
      </c>
      <c r="H18" s="21" t="s">
        <v>2176</v>
      </c>
      <c r="I18" s="35" t="s">
        <v>2174</v>
      </c>
      <c r="J18" s="159" t="s">
        <v>2175</v>
      </c>
      <c r="K18" s="36">
        <v>174800</v>
      </c>
    </row>
    <row r="19" spans="1:11" ht="15">
      <c r="A19" s="93" t="s">
        <v>2163</v>
      </c>
      <c r="B19" s="93" t="s">
        <v>2310</v>
      </c>
      <c r="C19" s="94" t="s">
        <v>2164</v>
      </c>
      <c r="D19" s="94" t="s">
        <v>2164</v>
      </c>
      <c r="E19" s="98" t="s">
        <v>2123</v>
      </c>
      <c r="F19" s="96">
        <v>976</v>
      </c>
      <c r="G19" s="97">
        <v>41253</v>
      </c>
      <c r="H19" s="21" t="s">
        <v>2177</v>
      </c>
      <c r="I19" s="35" t="s">
        <v>2174</v>
      </c>
      <c r="J19" s="159" t="s">
        <v>2175</v>
      </c>
      <c r="K19" s="36">
        <v>458800</v>
      </c>
    </row>
    <row r="20" spans="1:11" ht="15">
      <c r="A20" s="93" t="s">
        <v>2163</v>
      </c>
      <c r="B20" s="93" t="s">
        <v>2310</v>
      </c>
      <c r="C20" s="94" t="s">
        <v>2164</v>
      </c>
      <c r="D20" s="94" t="s">
        <v>2164</v>
      </c>
      <c r="E20" s="98" t="s">
        <v>2123</v>
      </c>
      <c r="F20" s="96">
        <v>976</v>
      </c>
      <c r="G20" s="97">
        <v>41253</v>
      </c>
      <c r="H20" s="21" t="s">
        <v>838</v>
      </c>
      <c r="I20" s="21" t="s">
        <v>2174</v>
      </c>
      <c r="J20" s="159" t="s">
        <v>2175</v>
      </c>
      <c r="K20" s="36">
        <v>228500</v>
      </c>
    </row>
    <row r="21" spans="1:11" ht="15">
      <c r="A21" s="93" t="s">
        <v>2163</v>
      </c>
      <c r="B21" s="93" t="s">
        <v>2310</v>
      </c>
      <c r="C21" s="94" t="s">
        <v>2164</v>
      </c>
      <c r="D21" s="94" t="s">
        <v>2164</v>
      </c>
      <c r="E21" s="98" t="s">
        <v>2123</v>
      </c>
      <c r="F21" s="96">
        <v>976</v>
      </c>
      <c r="G21" s="97">
        <v>41253</v>
      </c>
      <c r="H21" s="21" t="s">
        <v>2178</v>
      </c>
      <c r="I21" s="21" t="s">
        <v>2174</v>
      </c>
      <c r="J21" s="159" t="s">
        <v>2175</v>
      </c>
      <c r="K21" s="36">
        <v>191200</v>
      </c>
    </row>
    <row r="22" spans="1:11" ht="15">
      <c r="A22" s="93" t="s">
        <v>2163</v>
      </c>
      <c r="B22" s="93" t="s">
        <v>2310</v>
      </c>
      <c r="C22" s="94" t="s">
        <v>2164</v>
      </c>
      <c r="D22" s="94" t="s">
        <v>2164</v>
      </c>
      <c r="E22" s="98" t="s">
        <v>2123</v>
      </c>
      <c r="F22" s="96">
        <v>977</v>
      </c>
      <c r="G22" s="97">
        <v>41253</v>
      </c>
      <c r="H22" s="21" t="s">
        <v>2167</v>
      </c>
      <c r="I22" s="35" t="s">
        <v>2168</v>
      </c>
      <c r="J22" s="159" t="s">
        <v>2169</v>
      </c>
      <c r="K22" s="36">
        <v>31350</v>
      </c>
    </row>
    <row r="23" spans="1:11" ht="15">
      <c r="A23" s="93" t="s">
        <v>2163</v>
      </c>
      <c r="B23" s="93" t="s">
        <v>2310</v>
      </c>
      <c r="C23" s="94" t="s">
        <v>2164</v>
      </c>
      <c r="D23" s="94" t="s">
        <v>2164</v>
      </c>
      <c r="E23" s="98" t="s">
        <v>2123</v>
      </c>
      <c r="F23" s="96">
        <v>977</v>
      </c>
      <c r="G23" s="97">
        <v>41253</v>
      </c>
      <c r="H23" s="21" t="s">
        <v>2170</v>
      </c>
      <c r="I23" s="35" t="s">
        <v>2168</v>
      </c>
      <c r="J23" s="159" t="s">
        <v>2169</v>
      </c>
      <c r="K23" s="36">
        <v>14850</v>
      </c>
    </row>
    <row r="24" spans="1:11" ht="15">
      <c r="A24" s="93" t="s">
        <v>2163</v>
      </c>
      <c r="B24" s="93" t="s">
        <v>2310</v>
      </c>
      <c r="C24" s="94" t="s">
        <v>2164</v>
      </c>
      <c r="D24" s="94" t="s">
        <v>2164</v>
      </c>
      <c r="E24" s="98" t="s">
        <v>2123</v>
      </c>
      <c r="F24" s="96">
        <v>977</v>
      </c>
      <c r="G24" s="97">
        <v>41253</v>
      </c>
      <c r="H24" s="21" t="s">
        <v>2171</v>
      </c>
      <c r="I24" s="35" t="s">
        <v>2168</v>
      </c>
      <c r="J24" s="159" t="s">
        <v>2169</v>
      </c>
      <c r="K24" s="36">
        <v>33750</v>
      </c>
    </row>
    <row r="25" spans="1:11" ht="15">
      <c r="A25" s="93" t="s">
        <v>2163</v>
      </c>
      <c r="B25" s="93" t="s">
        <v>2310</v>
      </c>
      <c r="C25" s="94" t="s">
        <v>2164</v>
      </c>
      <c r="D25" s="94" t="s">
        <v>2164</v>
      </c>
      <c r="E25" s="98" t="s">
        <v>2123</v>
      </c>
      <c r="F25" s="96">
        <v>977</v>
      </c>
      <c r="G25" s="97">
        <v>41253</v>
      </c>
      <c r="H25" s="21" t="s">
        <v>2172</v>
      </c>
      <c r="I25" s="35" t="s">
        <v>2168</v>
      </c>
      <c r="J25" s="159" t="s">
        <v>2169</v>
      </c>
      <c r="K25" s="36">
        <v>64750</v>
      </c>
    </row>
    <row r="26" spans="1:11" ht="30">
      <c r="A26" s="93" t="s">
        <v>2163</v>
      </c>
      <c r="B26" s="94" t="s">
        <v>2364</v>
      </c>
      <c r="C26" s="94" t="s">
        <v>2164</v>
      </c>
      <c r="D26" s="94" t="s">
        <v>2164</v>
      </c>
      <c r="E26" s="98" t="s">
        <v>2371</v>
      </c>
      <c r="F26" s="96">
        <v>1467</v>
      </c>
      <c r="G26" s="97">
        <v>41254</v>
      </c>
      <c r="H26" s="21" t="s">
        <v>318</v>
      </c>
      <c r="I26" s="35" t="s">
        <v>839</v>
      </c>
      <c r="J26" s="95" t="s">
        <v>2245</v>
      </c>
      <c r="K26" s="36">
        <v>90000</v>
      </c>
    </row>
    <row r="27" spans="1:11" ht="15">
      <c r="A27" s="93" t="s">
        <v>2163</v>
      </c>
      <c r="B27" s="94" t="s">
        <v>2364</v>
      </c>
      <c r="C27" s="94" t="s">
        <v>2164</v>
      </c>
      <c r="D27" s="94" t="s">
        <v>2164</v>
      </c>
      <c r="E27" s="98" t="s">
        <v>2371</v>
      </c>
      <c r="F27" s="96">
        <v>1468</v>
      </c>
      <c r="G27" s="97">
        <v>41254</v>
      </c>
      <c r="H27" s="21" t="s">
        <v>2165</v>
      </c>
      <c r="I27" s="35" t="s">
        <v>2166</v>
      </c>
      <c r="J27" s="95" t="s">
        <v>2305</v>
      </c>
      <c r="K27" s="36">
        <v>2713256</v>
      </c>
    </row>
    <row r="28" spans="1:11" ht="15">
      <c r="A28" s="93" t="s">
        <v>2163</v>
      </c>
      <c r="B28" s="93" t="s">
        <v>2296</v>
      </c>
      <c r="C28" s="94" t="s">
        <v>2164</v>
      </c>
      <c r="D28" s="94" t="s">
        <v>2164</v>
      </c>
      <c r="E28" s="95" t="s">
        <v>2190</v>
      </c>
      <c r="F28" s="96">
        <v>1118</v>
      </c>
      <c r="G28" s="97">
        <v>41255</v>
      </c>
      <c r="H28" s="21" t="s">
        <v>319</v>
      </c>
      <c r="I28" s="35" t="s">
        <v>840</v>
      </c>
      <c r="J28" s="95" t="s">
        <v>320</v>
      </c>
      <c r="K28" s="36">
        <v>62500</v>
      </c>
    </row>
    <row r="29" spans="1:11" ht="30">
      <c r="A29" s="93" t="s">
        <v>2163</v>
      </c>
      <c r="B29" s="93" t="s">
        <v>2125</v>
      </c>
      <c r="C29" s="94" t="s">
        <v>321</v>
      </c>
      <c r="D29" s="99">
        <v>41256</v>
      </c>
      <c r="E29" s="98" t="s">
        <v>2371</v>
      </c>
      <c r="F29" s="96">
        <v>1119</v>
      </c>
      <c r="G29" s="97">
        <v>41256</v>
      </c>
      <c r="H29" s="21" t="s">
        <v>322</v>
      </c>
      <c r="I29" s="35" t="s">
        <v>323</v>
      </c>
      <c r="J29" s="95" t="s">
        <v>324</v>
      </c>
      <c r="K29" s="36">
        <v>1904000</v>
      </c>
    </row>
    <row r="30" spans="1:11" ht="15">
      <c r="A30" s="93" t="s">
        <v>2163</v>
      </c>
      <c r="B30" s="93" t="s">
        <v>2296</v>
      </c>
      <c r="C30" s="94" t="s">
        <v>2164</v>
      </c>
      <c r="D30" s="94" t="s">
        <v>2164</v>
      </c>
      <c r="E30" s="98" t="s">
        <v>2371</v>
      </c>
      <c r="F30" s="96">
        <v>1469</v>
      </c>
      <c r="G30" s="97">
        <v>41256</v>
      </c>
      <c r="H30" s="21" t="s">
        <v>325</v>
      </c>
      <c r="I30" s="35" t="s">
        <v>326</v>
      </c>
      <c r="J30" s="95" t="s">
        <v>327</v>
      </c>
      <c r="K30" s="36">
        <v>9000</v>
      </c>
    </row>
    <row r="31" spans="1:11" ht="15">
      <c r="A31" s="93" t="s">
        <v>2163</v>
      </c>
      <c r="B31" s="93" t="s">
        <v>2296</v>
      </c>
      <c r="C31" s="94" t="s">
        <v>2164</v>
      </c>
      <c r="D31" s="94" t="s">
        <v>2164</v>
      </c>
      <c r="E31" s="95" t="s">
        <v>2190</v>
      </c>
      <c r="F31" s="96">
        <v>1121</v>
      </c>
      <c r="G31" s="97">
        <v>41263</v>
      </c>
      <c r="H31" s="21" t="s">
        <v>328</v>
      </c>
      <c r="I31" s="35" t="s">
        <v>329</v>
      </c>
      <c r="J31" s="95" t="s">
        <v>330</v>
      </c>
      <c r="K31" s="36">
        <v>279900</v>
      </c>
    </row>
    <row r="32" spans="1:11" ht="15">
      <c r="A32" s="93" t="s">
        <v>2163</v>
      </c>
      <c r="B32" s="93" t="s">
        <v>2125</v>
      </c>
      <c r="C32" s="94" t="s">
        <v>2164</v>
      </c>
      <c r="D32" s="94" t="s">
        <v>2164</v>
      </c>
      <c r="E32" s="98" t="s">
        <v>2371</v>
      </c>
      <c r="F32" s="96">
        <v>1470</v>
      </c>
      <c r="G32" s="97">
        <v>41263</v>
      </c>
      <c r="H32" s="21" t="s">
        <v>2165</v>
      </c>
      <c r="I32" s="35" t="s">
        <v>2166</v>
      </c>
      <c r="J32" s="95" t="s">
        <v>2305</v>
      </c>
      <c r="K32" s="36">
        <v>1848504</v>
      </c>
    </row>
    <row r="33" spans="1:11" ht="15">
      <c r="A33" s="93" t="s">
        <v>2163</v>
      </c>
      <c r="B33" s="93" t="s">
        <v>2310</v>
      </c>
      <c r="C33" s="94" t="s">
        <v>2164</v>
      </c>
      <c r="D33" s="94" t="s">
        <v>2164</v>
      </c>
      <c r="E33" s="98" t="s">
        <v>2123</v>
      </c>
      <c r="F33" s="96">
        <v>1014</v>
      </c>
      <c r="G33" s="97">
        <v>41263</v>
      </c>
      <c r="H33" s="21" t="s">
        <v>2179</v>
      </c>
      <c r="I33" s="35" t="s">
        <v>2131</v>
      </c>
      <c r="J33" s="159" t="s">
        <v>2319</v>
      </c>
      <c r="K33" s="36">
        <v>573951</v>
      </c>
    </row>
    <row r="34" spans="1:11" ht="15">
      <c r="A34" s="93" t="s">
        <v>2163</v>
      </c>
      <c r="B34" s="93" t="s">
        <v>2125</v>
      </c>
      <c r="C34" s="94" t="s">
        <v>2164</v>
      </c>
      <c r="D34" s="94" t="s">
        <v>2164</v>
      </c>
      <c r="E34" s="98" t="s">
        <v>2371</v>
      </c>
      <c r="F34" s="96">
        <v>1472</v>
      </c>
      <c r="G34" s="97">
        <v>41264</v>
      </c>
      <c r="H34" s="21" t="s">
        <v>331</v>
      </c>
      <c r="I34" s="35" t="s">
        <v>841</v>
      </c>
      <c r="J34" s="95" t="s">
        <v>1986</v>
      </c>
      <c r="K34" s="36">
        <v>195000</v>
      </c>
    </row>
    <row r="35" spans="1:11" ht="15">
      <c r="A35" s="93" t="s">
        <v>2163</v>
      </c>
      <c r="B35" s="93" t="s">
        <v>2310</v>
      </c>
      <c r="C35" s="94" t="s">
        <v>2164</v>
      </c>
      <c r="D35" s="94" t="s">
        <v>2164</v>
      </c>
      <c r="E35" s="98" t="s">
        <v>2123</v>
      </c>
      <c r="F35" s="96">
        <v>1023</v>
      </c>
      <c r="G35" s="97">
        <v>41269</v>
      </c>
      <c r="H35" s="21" t="s">
        <v>2180</v>
      </c>
      <c r="I35" s="35" t="s">
        <v>2168</v>
      </c>
      <c r="J35" s="159" t="s">
        <v>2169</v>
      </c>
      <c r="K35" s="36">
        <v>25850</v>
      </c>
    </row>
    <row r="36" spans="1:11" ht="15.75" thickBot="1">
      <c r="A36" s="100" t="s">
        <v>2163</v>
      </c>
      <c r="B36" s="100" t="s">
        <v>2296</v>
      </c>
      <c r="C36" s="101" t="s">
        <v>2164</v>
      </c>
      <c r="D36" s="101" t="s">
        <v>2164</v>
      </c>
      <c r="E36" s="102" t="s">
        <v>2190</v>
      </c>
      <c r="F36" s="103">
        <v>1122</v>
      </c>
      <c r="G36" s="104">
        <v>41270</v>
      </c>
      <c r="H36" s="29" t="s">
        <v>332</v>
      </c>
      <c r="I36" s="39" t="s">
        <v>1987</v>
      </c>
      <c r="J36" s="102" t="s">
        <v>1988</v>
      </c>
      <c r="K36" s="40">
        <v>36414</v>
      </c>
    </row>
    <row r="37" spans="1:11" ht="15">
      <c r="A37" s="89" t="s">
        <v>2243</v>
      </c>
      <c r="B37" s="89" t="s">
        <v>2296</v>
      </c>
      <c r="C37" s="105" t="s">
        <v>2297</v>
      </c>
      <c r="D37" s="105" t="s">
        <v>2297</v>
      </c>
      <c r="E37" s="89" t="s">
        <v>2123</v>
      </c>
      <c r="F37" s="89" t="s">
        <v>1240</v>
      </c>
      <c r="G37" s="106">
        <v>41274</v>
      </c>
      <c r="H37" s="16" t="s">
        <v>1616</v>
      </c>
      <c r="I37" s="16" t="s">
        <v>1978</v>
      </c>
      <c r="J37" s="89" t="s">
        <v>2143</v>
      </c>
      <c r="K37" s="41">
        <f>1565332+782668</f>
        <v>2348000</v>
      </c>
    </row>
    <row r="38" spans="1:11" ht="15">
      <c r="A38" s="94" t="s">
        <v>2243</v>
      </c>
      <c r="B38" s="94" t="s">
        <v>2296</v>
      </c>
      <c r="C38" s="107" t="s">
        <v>2297</v>
      </c>
      <c r="D38" s="107" t="s">
        <v>2297</v>
      </c>
      <c r="E38" s="107" t="s">
        <v>2298</v>
      </c>
      <c r="F38" s="94">
        <v>779</v>
      </c>
      <c r="G38" s="99">
        <v>41263</v>
      </c>
      <c r="H38" s="17" t="s">
        <v>1241</v>
      </c>
      <c r="I38" s="17" t="s">
        <v>2141</v>
      </c>
      <c r="J38" s="94" t="s">
        <v>2142</v>
      </c>
      <c r="K38" s="42">
        <v>1680035</v>
      </c>
    </row>
    <row r="39" spans="1:11" ht="15">
      <c r="A39" s="94" t="s">
        <v>2243</v>
      </c>
      <c r="B39" s="94" t="s">
        <v>2296</v>
      </c>
      <c r="C39" s="107" t="s">
        <v>2297</v>
      </c>
      <c r="D39" s="107" t="s">
        <v>2297</v>
      </c>
      <c r="E39" s="107" t="s">
        <v>2298</v>
      </c>
      <c r="F39" s="94">
        <v>776</v>
      </c>
      <c r="G39" s="99">
        <v>41257</v>
      </c>
      <c r="H39" s="17" t="s">
        <v>1242</v>
      </c>
      <c r="I39" s="17" t="s">
        <v>2141</v>
      </c>
      <c r="J39" s="94" t="s">
        <v>2142</v>
      </c>
      <c r="K39" s="42">
        <v>1986979</v>
      </c>
    </row>
    <row r="40" spans="1:11" ht="15">
      <c r="A40" s="94" t="s">
        <v>2243</v>
      </c>
      <c r="B40" s="94" t="s">
        <v>2296</v>
      </c>
      <c r="C40" s="107" t="s">
        <v>2297</v>
      </c>
      <c r="D40" s="107" t="s">
        <v>2297</v>
      </c>
      <c r="E40" s="107" t="s">
        <v>2298</v>
      </c>
      <c r="F40" s="94">
        <v>774</v>
      </c>
      <c r="G40" s="99">
        <v>41254</v>
      </c>
      <c r="H40" s="17" t="s">
        <v>1243</v>
      </c>
      <c r="I40" s="17" t="s">
        <v>1244</v>
      </c>
      <c r="J40" s="94" t="s">
        <v>1245</v>
      </c>
      <c r="K40" s="43">
        <v>137940</v>
      </c>
    </row>
    <row r="41" spans="1:11" ht="30">
      <c r="A41" s="94" t="s">
        <v>2243</v>
      </c>
      <c r="B41" s="94" t="s">
        <v>2296</v>
      </c>
      <c r="C41" s="107" t="s">
        <v>2297</v>
      </c>
      <c r="D41" s="107" t="s">
        <v>2297</v>
      </c>
      <c r="E41" s="107" t="s">
        <v>2298</v>
      </c>
      <c r="F41" s="94">
        <v>771</v>
      </c>
      <c r="G41" s="99">
        <v>41254</v>
      </c>
      <c r="H41" s="17" t="s">
        <v>1246</v>
      </c>
      <c r="I41" s="17" t="s">
        <v>1247</v>
      </c>
      <c r="J41" s="94" t="s">
        <v>2162</v>
      </c>
      <c r="K41" s="42">
        <v>211780</v>
      </c>
    </row>
    <row r="42" spans="1:11" ht="15">
      <c r="A42" s="94" t="s">
        <v>2243</v>
      </c>
      <c r="B42" s="94" t="s">
        <v>2296</v>
      </c>
      <c r="C42" s="107" t="s">
        <v>2297</v>
      </c>
      <c r="D42" s="107" t="s">
        <v>2297</v>
      </c>
      <c r="E42" s="107" t="s">
        <v>2298</v>
      </c>
      <c r="F42" s="94">
        <v>772</v>
      </c>
      <c r="G42" s="99">
        <v>41254</v>
      </c>
      <c r="H42" s="17" t="s">
        <v>1248</v>
      </c>
      <c r="I42" s="17" t="s">
        <v>1249</v>
      </c>
      <c r="J42" s="94" t="s">
        <v>1250</v>
      </c>
      <c r="K42" s="42">
        <v>129800</v>
      </c>
    </row>
    <row r="43" spans="1:11" ht="30">
      <c r="A43" s="94" t="s">
        <v>2243</v>
      </c>
      <c r="B43" s="94" t="s">
        <v>2296</v>
      </c>
      <c r="C43" s="107" t="s">
        <v>2297</v>
      </c>
      <c r="D43" s="107" t="s">
        <v>2297</v>
      </c>
      <c r="E43" s="94" t="s">
        <v>2303</v>
      </c>
      <c r="F43" s="94">
        <v>1941</v>
      </c>
      <c r="G43" s="99">
        <v>41272</v>
      </c>
      <c r="H43" s="17" t="s">
        <v>1251</v>
      </c>
      <c r="I43" s="17" t="s">
        <v>1252</v>
      </c>
      <c r="J43" s="94" t="s">
        <v>1253</v>
      </c>
      <c r="K43" s="42">
        <v>95562</v>
      </c>
    </row>
    <row r="44" spans="1:11" ht="30">
      <c r="A44" s="94" t="s">
        <v>2243</v>
      </c>
      <c r="B44" s="94" t="s">
        <v>2188</v>
      </c>
      <c r="C44" s="107" t="s">
        <v>1254</v>
      </c>
      <c r="D44" s="108">
        <v>41235</v>
      </c>
      <c r="E44" s="94" t="s">
        <v>2303</v>
      </c>
      <c r="F44" s="94">
        <v>1899</v>
      </c>
      <c r="G44" s="99">
        <v>41254</v>
      </c>
      <c r="H44" s="17" t="s">
        <v>467</v>
      </c>
      <c r="I44" s="17" t="s">
        <v>1960</v>
      </c>
      <c r="J44" s="94" t="s">
        <v>1255</v>
      </c>
      <c r="K44" s="42">
        <v>15983165</v>
      </c>
    </row>
    <row r="45" spans="1:11" ht="30">
      <c r="A45" s="94" t="s">
        <v>2243</v>
      </c>
      <c r="B45" s="94" t="s">
        <v>2296</v>
      </c>
      <c r="C45" s="107" t="s">
        <v>2297</v>
      </c>
      <c r="D45" s="107" t="s">
        <v>2297</v>
      </c>
      <c r="E45" s="94" t="s">
        <v>2303</v>
      </c>
      <c r="F45" s="94">
        <v>1908</v>
      </c>
      <c r="G45" s="99">
        <v>41260</v>
      </c>
      <c r="H45" s="17" t="s">
        <v>1256</v>
      </c>
      <c r="I45" s="17" t="s">
        <v>1257</v>
      </c>
      <c r="J45" s="94" t="s">
        <v>1258</v>
      </c>
      <c r="K45" s="42">
        <v>951567</v>
      </c>
    </row>
    <row r="46" spans="1:11" ht="30">
      <c r="A46" s="94" t="s">
        <v>2243</v>
      </c>
      <c r="B46" s="94" t="s">
        <v>2296</v>
      </c>
      <c r="C46" s="107" t="s">
        <v>2297</v>
      </c>
      <c r="D46" s="107" t="s">
        <v>2297</v>
      </c>
      <c r="E46" s="94" t="s">
        <v>2303</v>
      </c>
      <c r="F46" s="94">
        <v>1940</v>
      </c>
      <c r="G46" s="99">
        <v>41271</v>
      </c>
      <c r="H46" s="17" t="s">
        <v>1259</v>
      </c>
      <c r="I46" s="17" t="s">
        <v>1260</v>
      </c>
      <c r="J46" s="94" t="s">
        <v>1261</v>
      </c>
      <c r="K46" s="42">
        <v>107100</v>
      </c>
    </row>
    <row r="47" spans="1:11" ht="15">
      <c r="A47" s="94" t="s">
        <v>2243</v>
      </c>
      <c r="B47" s="94" t="s">
        <v>2364</v>
      </c>
      <c r="C47" s="107" t="s">
        <v>2297</v>
      </c>
      <c r="D47" s="107" t="s">
        <v>2297</v>
      </c>
      <c r="E47" s="94" t="s">
        <v>2303</v>
      </c>
      <c r="F47" s="94">
        <v>1906</v>
      </c>
      <c r="G47" s="99">
        <v>41256</v>
      </c>
      <c r="H47" s="17" t="s">
        <v>1262</v>
      </c>
      <c r="I47" s="17" t="s">
        <v>2244</v>
      </c>
      <c r="J47" s="94" t="s">
        <v>1263</v>
      </c>
      <c r="K47" s="42">
        <v>414617</v>
      </c>
    </row>
    <row r="48" spans="1:11" ht="15">
      <c r="A48" s="94" t="s">
        <v>2243</v>
      </c>
      <c r="B48" s="94" t="s">
        <v>2364</v>
      </c>
      <c r="C48" s="107" t="s">
        <v>2297</v>
      </c>
      <c r="D48" s="107" t="s">
        <v>2297</v>
      </c>
      <c r="E48" s="94" t="s">
        <v>2303</v>
      </c>
      <c r="F48" s="94">
        <v>1931</v>
      </c>
      <c r="G48" s="99">
        <v>41271</v>
      </c>
      <c r="H48" s="17" t="s">
        <v>1</v>
      </c>
      <c r="I48" s="17" t="s">
        <v>2244</v>
      </c>
      <c r="J48" s="94" t="s">
        <v>2245</v>
      </c>
      <c r="K48" s="42">
        <v>96981</v>
      </c>
    </row>
    <row r="49" spans="1:11" ht="15">
      <c r="A49" s="94" t="s">
        <v>2243</v>
      </c>
      <c r="B49" s="94" t="s">
        <v>2364</v>
      </c>
      <c r="C49" s="107" t="s">
        <v>2297</v>
      </c>
      <c r="D49" s="107" t="s">
        <v>2297</v>
      </c>
      <c r="E49" s="107" t="s">
        <v>2315</v>
      </c>
      <c r="F49" s="94">
        <v>4283</v>
      </c>
      <c r="G49" s="99">
        <v>41265</v>
      </c>
      <c r="H49" s="17" t="s">
        <v>1264</v>
      </c>
      <c r="I49" s="17" t="s">
        <v>1265</v>
      </c>
      <c r="J49" s="94" t="s">
        <v>1266</v>
      </c>
      <c r="K49" s="42">
        <v>12000</v>
      </c>
    </row>
    <row r="50" spans="1:11" ht="15">
      <c r="A50" s="94" t="s">
        <v>2243</v>
      </c>
      <c r="B50" s="94" t="s">
        <v>2296</v>
      </c>
      <c r="C50" s="107" t="s">
        <v>2297</v>
      </c>
      <c r="D50" s="107" t="s">
        <v>2297</v>
      </c>
      <c r="E50" s="107" t="s">
        <v>2315</v>
      </c>
      <c r="F50" s="94">
        <v>2624218</v>
      </c>
      <c r="G50" s="99">
        <v>41260</v>
      </c>
      <c r="H50" s="17" t="s">
        <v>1267</v>
      </c>
      <c r="I50" s="17" t="s">
        <v>1268</v>
      </c>
      <c r="J50" s="94" t="s">
        <v>1269</v>
      </c>
      <c r="K50" s="42">
        <v>154390</v>
      </c>
    </row>
    <row r="51" spans="1:11" ht="15">
      <c r="A51" s="94" t="s">
        <v>2243</v>
      </c>
      <c r="B51" s="94" t="s">
        <v>2364</v>
      </c>
      <c r="C51" s="107" t="s">
        <v>2297</v>
      </c>
      <c r="D51" s="107" t="s">
        <v>2297</v>
      </c>
      <c r="E51" s="94" t="s">
        <v>2303</v>
      </c>
      <c r="F51" s="94">
        <v>1897</v>
      </c>
      <c r="G51" s="99">
        <v>41254</v>
      </c>
      <c r="H51" s="17" t="s">
        <v>1961</v>
      </c>
      <c r="I51" s="17" t="s">
        <v>2246</v>
      </c>
      <c r="J51" s="94" t="s">
        <v>2305</v>
      </c>
      <c r="K51" s="42">
        <v>240688</v>
      </c>
    </row>
    <row r="52" spans="1:11" ht="15">
      <c r="A52" s="94" t="s">
        <v>2243</v>
      </c>
      <c r="B52" s="94" t="s">
        <v>2364</v>
      </c>
      <c r="C52" s="107" t="s">
        <v>2297</v>
      </c>
      <c r="D52" s="107" t="s">
        <v>2297</v>
      </c>
      <c r="E52" s="94" t="s">
        <v>2303</v>
      </c>
      <c r="F52" s="94">
        <v>1898</v>
      </c>
      <c r="G52" s="99">
        <v>41254</v>
      </c>
      <c r="H52" s="17" t="s">
        <v>1961</v>
      </c>
      <c r="I52" s="17" t="s">
        <v>2246</v>
      </c>
      <c r="J52" s="94" t="s">
        <v>2305</v>
      </c>
      <c r="K52" s="42">
        <v>31000</v>
      </c>
    </row>
    <row r="53" spans="1:11" ht="15">
      <c r="A53" s="94" t="s">
        <v>2243</v>
      </c>
      <c r="B53" s="94" t="s">
        <v>2364</v>
      </c>
      <c r="C53" s="107" t="s">
        <v>2297</v>
      </c>
      <c r="D53" s="107" t="s">
        <v>2297</v>
      </c>
      <c r="E53" s="94" t="s">
        <v>2303</v>
      </c>
      <c r="F53" s="94">
        <v>1901</v>
      </c>
      <c r="G53" s="99">
        <v>41254</v>
      </c>
      <c r="H53" s="17" t="s">
        <v>1961</v>
      </c>
      <c r="I53" s="17" t="s">
        <v>2246</v>
      </c>
      <c r="J53" s="94" t="s">
        <v>2305</v>
      </c>
      <c r="K53" s="42">
        <v>257688</v>
      </c>
    </row>
    <row r="54" spans="1:11" ht="15">
      <c r="A54" s="94" t="s">
        <v>2243</v>
      </c>
      <c r="B54" s="94" t="s">
        <v>2364</v>
      </c>
      <c r="C54" s="107" t="s">
        <v>2297</v>
      </c>
      <c r="D54" s="107" t="s">
        <v>2297</v>
      </c>
      <c r="E54" s="94" t="s">
        <v>2303</v>
      </c>
      <c r="F54" s="94">
        <v>1926</v>
      </c>
      <c r="G54" s="99">
        <v>41263</v>
      </c>
      <c r="H54" s="17" t="s">
        <v>1961</v>
      </c>
      <c r="I54" s="17" t="s">
        <v>2246</v>
      </c>
      <c r="J54" s="94" t="s">
        <v>2305</v>
      </c>
      <c r="K54" s="42">
        <v>800376</v>
      </c>
    </row>
    <row r="55" spans="1:11" ht="15">
      <c r="A55" s="94" t="s">
        <v>2243</v>
      </c>
      <c r="B55" s="94" t="s">
        <v>2364</v>
      </c>
      <c r="C55" s="107" t="s">
        <v>2297</v>
      </c>
      <c r="D55" s="107" t="s">
        <v>2297</v>
      </c>
      <c r="E55" s="94" t="s">
        <v>2303</v>
      </c>
      <c r="F55" s="94">
        <v>1915</v>
      </c>
      <c r="G55" s="99">
        <v>41261</v>
      </c>
      <c r="H55" s="17" t="s">
        <v>1270</v>
      </c>
      <c r="I55" s="17" t="s">
        <v>2244</v>
      </c>
      <c r="J55" s="94" t="s">
        <v>2245</v>
      </c>
      <c r="K55" s="42">
        <v>201600</v>
      </c>
    </row>
    <row r="56" spans="1:11" ht="15">
      <c r="A56" s="94" t="s">
        <v>2243</v>
      </c>
      <c r="B56" s="94" t="s">
        <v>2364</v>
      </c>
      <c r="C56" s="107" t="s">
        <v>2297</v>
      </c>
      <c r="D56" s="107" t="s">
        <v>2297</v>
      </c>
      <c r="E56" s="94" t="s">
        <v>2123</v>
      </c>
      <c r="F56" s="94">
        <v>1900</v>
      </c>
      <c r="G56" s="99">
        <v>41253</v>
      </c>
      <c r="H56" s="17" t="s">
        <v>1271</v>
      </c>
      <c r="I56" s="17" t="s">
        <v>1272</v>
      </c>
      <c r="J56" s="94" t="s">
        <v>1871</v>
      </c>
      <c r="K56" s="42">
        <v>148750</v>
      </c>
    </row>
    <row r="57" spans="1:11" ht="15">
      <c r="A57" s="94" t="s">
        <v>2243</v>
      </c>
      <c r="B57" s="94" t="s">
        <v>2296</v>
      </c>
      <c r="C57" s="107" t="s">
        <v>2297</v>
      </c>
      <c r="D57" s="107" t="s">
        <v>2297</v>
      </c>
      <c r="E57" s="94" t="s">
        <v>2303</v>
      </c>
      <c r="F57" s="94">
        <v>1904</v>
      </c>
      <c r="G57" s="99">
        <v>41254</v>
      </c>
      <c r="H57" s="17" t="s">
        <v>1273</v>
      </c>
      <c r="I57" s="17" t="s">
        <v>2247</v>
      </c>
      <c r="J57" s="94" t="s">
        <v>2248</v>
      </c>
      <c r="K57" s="42">
        <v>199263</v>
      </c>
    </row>
    <row r="58" spans="1:11" ht="30">
      <c r="A58" s="94" t="s">
        <v>2243</v>
      </c>
      <c r="B58" s="94" t="s">
        <v>2296</v>
      </c>
      <c r="C58" s="107" t="s">
        <v>2297</v>
      </c>
      <c r="D58" s="107" t="s">
        <v>2297</v>
      </c>
      <c r="E58" s="94" t="s">
        <v>2303</v>
      </c>
      <c r="F58" s="94">
        <v>1909</v>
      </c>
      <c r="G58" s="99">
        <v>41265</v>
      </c>
      <c r="H58" s="17" t="s">
        <v>1274</v>
      </c>
      <c r="I58" s="17" t="s">
        <v>2247</v>
      </c>
      <c r="J58" s="94" t="s">
        <v>2248</v>
      </c>
      <c r="K58" s="42">
        <v>66421</v>
      </c>
    </row>
    <row r="59" spans="1:11" ht="15">
      <c r="A59" s="94" t="s">
        <v>2243</v>
      </c>
      <c r="B59" s="94" t="s">
        <v>2121</v>
      </c>
      <c r="C59" s="94" t="s">
        <v>2400</v>
      </c>
      <c r="D59" s="108">
        <v>41183</v>
      </c>
      <c r="E59" s="94" t="s">
        <v>2303</v>
      </c>
      <c r="F59" s="94">
        <v>1881</v>
      </c>
      <c r="G59" s="99">
        <v>41254</v>
      </c>
      <c r="H59" s="17" t="s">
        <v>2249</v>
      </c>
      <c r="I59" s="17" t="s">
        <v>1275</v>
      </c>
      <c r="J59" s="94" t="s">
        <v>1276</v>
      </c>
      <c r="K59" s="42">
        <v>136849</v>
      </c>
    </row>
    <row r="60" spans="1:11" ht="15">
      <c r="A60" s="94" t="s">
        <v>2243</v>
      </c>
      <c r="B60" s="94" t="s">
        <v>2121</v>
      </c>
      <c r="C60" s="94" t="s">
        <v>2400</v>
      </c>
      <c r="D60" s="108">
        <v>41183</v>
      </c>
      <c r="E60" s="94" t="s">
        <v>2303</v>
      </c>
      <c r="F60" s="94">
        <v>1854</v>
      </c>
      <c r="G60" s="99">
        <v>41254</v>
      </c>
      <c r="H60" s="17" t="s">
        <v>2249</v>
      </c>
      <c r="I60" s="17" t="s">
        <v>2250</v>
      </c>
      <c r="J60" s="94" t="s">
        <v>2154</v>
      </c>
      <c r="K60" s="42">
        <v>22888</v>
      </c>
    </row>
    <row r="61" spans="1:11" ht="15">
      <c r="A61" s="94" t="s">
        <v>2243</v>
      </c>
      <c r="B61" s="94" t="s">
        <v>2121</v>
      </c>
      <c r="C61" s="94" t="s">
        <v>2400</v>
      </c>
      <c r="D61" s="108">
        <v>41183</v>
      </c>
      <c r="E61" s="94" t="s">
        <v>2303</v>
      </c>
      <c r="F61" s="94">
        <v>1865</v>
      </c>
      <c r="G61" s="99">
        <v>41254</v>
      </c>
      <c r="H61" s="17" t="s">
        <v>2249</v>
      </c>
      <c r="I61" s="17" t="s">
        <v>2250</v>
      </c>
      <c r="J61" s="94" t="s">
        <v>2154</v>
      </c>
      <c r="K61" s="42">
        <v>22888</v>
      </c>
    </row>
    <row r="62" spans="1:11" ht="15">
      <c r="A62" s="94" t="s">
        <v>2243</v>
      </c>
      <c r="B62" s="94" t="s">
        <v>2121</v>
      </c>
      <c r="C62" s="94" t="s">
        <v>2400</v>
      </c>
      <c r="D62" s="108">
        <v>41183</v>
      </c>
      <c r="E62" s="94" t="s">
        <v>2303</v>
      </c>
      <c r="F62" s="94">
        <v>1896</v>
      </c>
      <c r="G62" s="99">
        <v>41254</v>
      </c>
      <c r="H62" s="17" t="s">
        <v>2249</v>
      </c>
      <c r="I62" s="17" t="s">
        <v>2250</v>
      </c>
      <c r="J62" s="94" t="s">
        <v>2154</v>
      </c>
      <c r="K62" s="42">
        <v>137310</v>
      </c>
    </row>
    <row r="63" spans="1:11" ht="15">
      <c r="A63" s="94" t="s">
        <v>2243</v>
      </c>
      <c r="B63" s="94" t="s">
        <v>2121</v>
      </c>
      <c r="C63" s="94" t="s">
        <v>2400</v>
      </c>
      <c r="D63" s="108">
        <v>41183</v>
      </c>
      <c r="E63" s="94" t="s">
        <v>2303</v>
      </c>
      <c r="F63" s="94" t="s">
        <v>1277</v>
      </c>
      <c r="G63" s="99">
        <v>41262</v>
      </c>
      <c r="H63" s="17" t="s">
        <v>2249</v>
      </c>
      <c r="I63" s="17" t="s">
        <v>2250</v>
      </c>
      <c r="J63" s="94" t="s">
        <v>2154</v>
      </c>
      <c r="K63" s="42">
        <v>137310</v>
      </c>
    </row>
    <row r="64" spans="1:11" ht="15">
      <c r="A64" s="94" t="s">
        <v>2243</v>
      </c>
      <c r="B64" s="94" t="s">
        <v>2121</v>
      </c>
      <c r="C64" s="94" t="s">
        <v>2400</v>
      </c>
      <c r="D64" s="108">
        <v>41183</v>
      </c>
      <c r="E64" s="94" t="s">
        <v>2303</v>
      </c>
      <c r="F64" s="94" t="s">
        <v>1278</v>
      </c>
      <c r="G64" s="99">
        <v>41262</v>
      </c>
      <c r="H64" s="17" t="s">
        <v>2249</v>
      </c>
      <c r="I64" s="17" t="s">
        <v>2250</v>
      </c>
      <c r="J64" s="94" t="s">
        <v>2154</v>
      </c>
      <c r="K64" s="42">
        <v>137310</v>
      </c>
    </row>
    <row r="65" spans="1:11" ht="15">
      <c r="A65" s="94" t="s">
        <v>2243</v>
      </c>
      <c r="B65" s="94" t="s">
        <v>2121</v>
      </c>
      <c r="C65" s="94" t="s">
        <v>2400</v>
      </c>
      <c r="D65" s="108">
        <v>41183</v>
      </c>
      <c r="E65" s="94" t="s">
        <v>2303</v>
      </c>
      <c r="F65" s="94" t="s">
        <v>1279</v>
      </c>
      <c r="G65" s="99">
        <v>41262</v>
      </c>
      <c r="H65" s="17" t="s">
        <v>2249</v>
      </c>
      <c r="I65" s="17" t="s">
        <v>2250</v>
      </c>
      <c r="J65" s="94" t="s">
        <v>2154</v>
      </c>
      <c r="K65" s="42">
        <v>137310</v>
      </c>
    </row>
    <row r="66" spans="1:11" ht="15">
      <c r="A66" s="94" t="s">
        <v>2243</v>
      </c>
      <c r="B66" s="94" t="s">
        <v>2121</v>
      </c>
      <c r="C66" s="94" t="s">
        <v>2400</v>
      </c>
      <c r="D66" s="108">
        <v>41183</v>
      </c>
      <c r="E66" s="94" t="s">
        <v>2303</v>
      </c>
      <c r="F66" s="94" t="s">
        <v>1280</v>
      </c>
      <c r="G66" s="99">
        <v>41270</v>
      </c>
      <c r="H66" s="17" t="s">
        <v>2249</v>
      </c>
      <c r="I66" s="17" t="s">
        <v>1281</v>
      </c>
      <c r="J66" s="94" t="s">
        <v>2251</v>
      </c>
      <c r="K66" s="42">
        <v>120000</v>
      </c>
    </row>
    <row r="67" spans="1:11" ht="15">
      <c r="A67" s="94" t="s">
        <v>2243</v>
      </c>
      <c r="B67" s="94" t="s">
        <v>2296</v>
      </c>
      <c r="C67" s="107" t="s">
        <v>2297</v>
      </c>
      <c r="D67" s="107" t="s">
        <v>2297</v>
      </c>
      <c r="E67" s="95" t="s">
        <v>2298</v>
      </c>
      <c r="F67" s="94">
        <v>773</v>
      </c>
      <c r="G67" s="99">
        <v>41254</v>
      </c>
      <c r="H67" s="17" t="s">
        <v>1282</v>
      </c>
      <c r="I67" s="17" t="s">
        <v>1283</v>
      </c>
      <c r="J67" s="94" t="s">
        <v>1957</v>
      </c>
      <c r="K67" s="42">
        <v>64990</v>
      </c>
    </row>
    <row r="68" spans="1:11" ht="15">
      <c r="A68" s="94" t="s">
        <v>2243</v>
      </c>
      <c r="B68" s="94" t="s">
        <v>2296</v>
      </c>
      <c r="C68" s="107" t="s">
        <v>2297</v>
      </c>
      <c r="D68" s="107" t="s">
        <v>2297</v>
      </c>
      <c r="E68" s="95" t="s">
        <v>2298</v>
      </c>
      <c r="F68" s="94">
        <v>775</v>
      </c>
      <c r="G68" s="99">
        <v>41257</v>
      </c>
      <c r="H68" s="17" t="s">
        <v>842</v>
      </c>
      <c r="I68" s="17" t="s">
        <v>1247</v>
      </c>
      <c r="J68" s="94" t="s">
        <v>2162</v>
      </c>
      <c r="K68" s="42">
        <v>267260</v>
      </c>
    </row>
    <row r="69" spans="1:11" ht="30">
      <c r="A69" s="94" t="s">
        <v>2243</v>
      </c>
      <c r="B69" s="107" t="s">
        <v>2252</v>
      </c>
      <c r="C69" s="107"/>
      <c r="D69" s="108"/>
      <c r="E69" s="107" t="s">
        <v>2315</v>
      </c>
      <c r="F69" s="94">
        <v>27844849</v>
      </c>
      <c r="G69" s="99">
        <v>41260</v>
      </c>
      <c r="H69" s="17" t="s">
        <v>1284</v>
      </c>
      <c r="I69" s="17" t="s">
        <v>1617</v>
      </c>
      <c r="J69" s="94" t="s">
        <v>2253</v>
      </c>
      <c r="K69" s="44">
        <v>1491700</v>
      </c>
    </row>
    <row r="70" spans="1:11" ht="30.75" thickBot="1">
      <c r="A70" s="101" t="s">
        <v>2243</v>
      </c>
      <c r="B70" s="109" t="s">
        <v>2252</v>
      </c>
      <c r="C70" s="109"/>
      <c r="D70" s="110"/>
      <c r="E70" s="109" t="s">
        <v>2315</v>
      </c>
      <c r="F70" s="101">
        <v>14048682</v>
      </c>
      <c r="G70" s="111">
        <v>41267</v>
      </c>
      <c r="H70" s="25" t="s">
        <v>1285</v>
      </c>
      <c r="I70" s="25" t="s">
        <v>1618</v>
      </c>
      <c r="J70" s="101" t="s">
        <v>2254</v>
      </c>
      <c r="K70" s="45">
        <v>435661</v>
      </c>
    </row>
    <row r="71" spans="1:11" ht="45">
      <c r="A71" s="89" t="s">
        <v>2257</v>
      </c>
      <c r="B71" s="89" t="s">
        <v>2310</v>
      </c>
      <c r="C71" s="89" t="s">
        <v>2297</v>
      </c>
      <c r="D71" s="106" t="s">
        <v>2297</v>
      </c>
      <c r="E71" s="106" t="s">
        <v>2297</v>
      </c>
      <c r="F71" s="106" t="s">
        <v>2297</v>
      </c>
      <c r="G71" s="106">
        <v>41264</v>
      </c>
      <c r="H71" s="16" t="s">
        <v>1619</v>
      </c>
      <c r="I71" s="16" t="s">
        <v>2258</v>
      </c>
      <c r="J71" s="89" t="s">
        <v>2259</v>
      </c>
      <c r="K71" s="46">
        <v>29600</v>
      </c>
    </row>
    <row r="72" spans="1:11" ht="30">
      <c r="A72" s="94" t="s">
        <v>2257</v>
      </c>
      <c r="B72" s="93" t="s">
        <v>2310</v>
      </c>
      <c r="C72" s="93" t="s">
        <v>2297</v>
      </c>
      <c r="D72" s="112" t="s">
        <v>2297</v>
      </c>
      <c r="E72" s="112" t="s">
        <v>2297</v>
      </c>
      <c r="F72" s="112" t="s">
        <v>2297</v>
      </c>
      <c r="G72" s="112">
        <v>41264</v>
      </c>
      <c r="H72" s="17" t="s">
        <v>1620</v>
      </c>
      <c r="I72" s="17" t="s">
        <v>2258</v>
      </c>
      <c r="J72" s="94" t="s">
        <v>2259</v>
      </c>
      <c r="K72" s="47">
        <v>54600</v>
      </c>
    </row>
    <row r="73" spans="1:11" ht="30">
      <c r="A73" s="94" t="s">
        <v>2257</v>
      </c>
      <c r="B73" s="93" t="s">
        <v>2310</v>
      </c>
      <c r="C73" s="93" t="s">
        <v>2297</v>
      </c>
      <c r="D73" s="112" t="s">
        <v>2297</v>
      </c>
      <c r="E73" s="112" t="s">
        <v>2297</v>
      </c>
      <c r="F73" s="112" t="s">
        <v>2297</v>
      </c>
      <c r="G73" s="112">
        <v>41274</v>
      </c>
      <c r="H73" s="17" t="s">
        <v>1621</v>
      </c>
      <c r="I73" s="17" t="s">
        <v>2258</v>
      </c>
      <c r="J73" s="94" t="s">
        <v>2259</v>
      </c>
      <c r="K73" s="47">
        <v>176900</v>
      </c>
    </row>
    <row r="74" spans="1:11" ht="30">
      <c r="A74" s="94" t="s">
        <v>2257</v>
      </c>
      <c r="B74" s="93" t="s">
        <v>2310</v>
      </c>
      <c r="C74" s="93" t="s">
        <v>2297</v>
      </c>
      <c r="D74" s="112" t="s">
        <v>2297</v>
      </c>
      <c r="E74" s="112" t="s">
        <v>2297</v>
      </c>
      <c r="F74" s="112" t="s">
        <v>2297</v>
      </c>
      <c r="G74" s="112">
        <v>41274</v>
      </c>
      <c r="H74" s="17" t="s">
        <v>1622</v>
      </c>
      <c r="I74" s="17" t="s">
        <v>2258</v>
      </c>
      <c r="J74" s="94" t="s">
        <v>2259</v>
      </c>
      <c r="K74" s="47">
        <v>582300</v>
      </c>
    </row>
    <row r="75" spans="1:11" ht="45">
      <c r="A75" s="94" t="s">
        <v>2257</v>
      </c>
      <c r="B75" s="93" t="s">
        <v>2310</v>
      </c>
      <c r="C75" s="93" t="s">
        <v>2297</v>
      </c>
      <c r="D75" s="112" t="s">
        <v>2297</v>
      </c>
      <c r="E75" s="112" t="s">
        <v>2297</v>
      </c>
      <c r="F75" s="112" t="s">
        <v>2297</v>
      </c>
      <c r="G75" s="112">
        <v>41274</v>
      </c>
      <c r="H75" s="17" t="s">
        <v>1623</v>
      </c>
      <c r="I75" s="17" t="s">
        <v>2258</v>
      </c>
      <c r="J75" s="94" t="s">
        <v>2259</v>
      </c>
      <c r="K75" s="47">
        <v>285300</v>
      </c>
    </row>
    <row r="76" spans="1:11" ht="45">
      <c r="A76" s="94" t="s">
        <v>2257</v>
      </c>
      <c r="B76" s="93" t="s">
        <v>2310</v>
      </c>
      <c r="C76" s="93" t="s">
        <v>2297</v>
      </c>
      <c r="D76" s="112" t="s">
        <v>2297</v>
      </c>
      <c r="E76" s="112" t="s">
        <v>2297</v>
      </c>
      <c r="F76" s="112" t="s">
        <v>2297</v>
      </c>
      <c r="G76" s="112">
        <v>41274</v>
      </c>
      <c r="H76" s="17" t="s">
        <v>1624</v>
      </c>
      <c r="I76" s="17" t="s">
        <v>2258</v>
      </c>
      <c r="J76" s="94" t="s">
        <v>2259</v>
      </c>
      <c r="K76" s="47">
        <v>634900</v>
      </c>
    </row>
    <row r="77" spans="1:11" ht="45">
      <c r="A77" s="94" t="s">
        <v>2257</v>
      </c>
      <c r="B77" s="93" t="s">
        <v>2310</v>
      </c>
      <c r="C77" s="94" t="s">
        <v>2297</v>
      </c>
      <c r="D77" s="112" t="s">
        <v>2297</v>
      </c>
      <c r="E77" s="112" t="s">
        <v>2297</v>
      </c>
      <c r="F77" s="112" t="s">
        <v>2297</v>
      </c>
      <c r="G77" s="112">
        <v>41264</v>
      </c>
      <c r="H77" s="17" t="s">
        <v>1625</v>
      </c>
      <c r="I77" s="17" t="s">
        <v>2258</v>
      </c>
      <c r="J77" s="94" t="s">
        <v>2259</v>
      </c>
      <c r="K77" s="47">
        <v>85800</v>
      </c>
    </row>
    <row r="78" spans="1:11" ht="30">
      <c r="A78" s="94" t="s">
        <v>2257</v>
      </c>
      <c r="B78" s="93" t="s">
        <v>2310</v>
      </c>
      <c r="C78" s="94" t="s">
        <v>2297</v>
      </c>
      <c r="D78" s="112" t="s">
        <v>2297</v>
      </c>
      <c r="E78" s="112" t="s">
        <v>2297</v>
      </c>
      <c r="F78" s="112" t="s">
        <v>2297</v>
      </c>
      <c r="G78" s="112">
        <v>41254</v>
      </c>
      <c r="H78" s="17" t="s">
        <v>1092</v>
      </c>
      <c r="I78" s="17" t="s">
        <v>2260</v>
      </c>
      <c r="J78" s="94" t="s">
        <v>2323</v>
      </c>
      <c r="K78" s="47">
        <v>128363</v>
      </c>
    </row>
    <row r="79" spans="1:11" ht="45">
      <c r="A79" s="94" t="s">
        <v>2257</v>
      </c>
      <c r="B79" s="93" t="s">
        <v>2310</v>
      </c>
      <c r="C79" s="94" t="s">
        <v>2297</v>
      </c>
      <c r="D79" s="112" t="s">
        <v>2297</v>
      </c>
      <c r="E79" s="112" t="s">
        <v>2297</v>
      </c>
      <c r="F79" s="112" t="s">
        <v>2297</v>
      </c>
      <c r="G79" s="112">
        <v>41254</v>
      </c>
      <c r="H79" s="17" t="s">
        <v>1093</v>
      </c>
      <c r="I79" s="17" t="s">
        <v>2260</v>
      </c>
      <c r="J79" s="94" t="s">
        <v>2323</v>
      </c>
      <c r="K79" s="47">
        <v>378219</v>
      </c>
    </row>
    <row r="80" spans="1:11" ht="45">
      <c r="A80" s="94" t="s">
        <v>2257</v>
      </c>
      <c r="B80" s="93" t="s">
        <v>2310</v>
      </c>
      <c r="C80" s="94" t="s">
        <v>2297</v>
      </c>
      <c r="D80" s="112" t="s">
        <v>2297</v>
      </c>
      <c r="E80" s="112" t="s">
        <v>2297</v>
      </c>
      <c r="F80" s="112" t="s">
        <v>2297</v>
      </c>
      <c r="G80" s="112">
        <v>41254</v>
      </c>
      <c r="H80" s="17" t="s">
        <v>1094</v>
      </c>
      <c r="I80" s="17" t="s">
        <v>2260</v>
      </c>
      <c r="J80" s="94" t="s">
        <v>2323</v>
      </c>
      <c r="K80" s="47">
        <v>2114691</v>
      </c>
    </row>
    <row r="81" spans="1:11" ht="30">
      <c r="A81" s="94" t="s">
        <v>2257</v>
      </c>
      <c r="B81" s="93" t="s">
        <v>2310</v>
      </c>
      <c r="C81" s="94" t="s">
        <v>2297</v>
      </c>
      <c r="D81" s="112" t="s">
        <v>2297</v>
      </c>
      <c r="E81" s="112" t="s">
        <v>2297</v>
      </c>
      <c r="F81" s="112" t="s">
        <v>2297</v>
      </c>
      <c r="G81" s="112">
        <v>41256</v>
      </c>
      <c r="H81" s="17" t="s">
        <v>1626</v>
      </c>
      <c r="I81" s="17" t="s">
        <v>843</v>
      </c>
      <c r="J81" s="94" t="s">
        <v>2321</v>
      </c>
      <c r="K81" s="47">
        <v>29743</v>
      </c>
    </row>
    <row r="82" spans="1:11" ht="45">
      <c r="A82" s="94" t="s">
        <v>2257</v>
      </c>
      <c r="B82" s="93" t="s">
        <v>2310</v>
      </c>
      <c r="C82" s="94" t="s">
        <v>2297</v>
      </c>
      <c r="D82" s="112" t="s">
        <v>2297</v>
      </c>
      <c r="E82" s="112" t="s">
        <v>2297</v>
      </c>
      <c r="F82" s="112" t="s">
        <v>2297</v>
      </c>
      <c r="G82" s="112">
        <v>41256</v>
      </c>
      <c r="H82" s="17" t="s">
        <v>1095</v>
      </c>
      <c r="I82" s="17" t="s">
        <v>2260</v>
      </c>
      <c r="J82" s="94" t="s">
        <v>2323</v>
      </c>
      <c r="K82" s="47">
        <v>1314092</v>
      </c>
    </row>
    <row r="83" spans="1:11" ht="45">
      <c r="A83" s="94" t="s">
        <v>2257</v>
      </c>
      <c r="B83" s="93" t="s">
        <v>2310</v>
      </c>
      <c r="C83" s="94" t="s">
        <v>2297</v>
      </c>
      <c r="D83" s="112" t="s">
        <v>2297</v>
      </c>
      <c r="E83" s="112" t="s">
        <v>2297</v>
      </c>
      <c r="F83" s="112" t="s">
        <v>2297</v>
      </c>
      <c r="G83" s="112">
        <v>41256</v>
      </c>
      <c r="H83" s="17" t="s">
        <v>1096</v>
      </c>
      <c r="I83" s="17" t="s">
        <v>2260</v>
      </c>
      <c r="J83" s="94" t="s">
        <v>2323</v>
      </c>
      <c r="K83" s="47">
        <v>2128361</v>
      </c>
    </row>
    <row r="84" spans="1:11" ht="30">
      <c r="A84" s="94" t="s">
        <v>2257</v>
      </c>
      <c r="B84" s="93" t="s">
        <v>2310</v>
      </c>
      <c r="C84" s="94" t="s">
        <v>2297</v>
      </c>
      <c r="D84" s="112" t="s">
        <v>2297</v>
      </c>
      <c r="E84" s="112" t="s">
        <v>2297</v>
      </c>
      <c r="F84" s="112" t="s">
        <v>2297</v>
      </c>
      <c r="G84" s="112">
        <v>41261</v>
      </c>
      <c r="H84" s="17" t="s">
        <v>1627</v>
      </c>
      <c r="I84" s="17" t="s">
        <v>2261</v>
      </c>
      <c r="J84" s="94" t="s">
        <v>2262</v>
      </c>
      <c r="K84" s="47">
        <v>23662</v>
      </c>
    </row>
    <row r="85" spans="1:11" ht="30">
      <c r="A85" s="94" t="s">
        <v>2257</v>
      </c>
      <c r="B85" s="93" t="s">
        <v>2310</v>
      </c>
      <c r="C85" s="94" t="s">
        <v>2297</v>
      </c>
      <c r="D85" s="112" t="s">
        <v>2297</v>
      </c>
      <c r="E85" s="112" t="s">
        <v>2297</v>
      </c>
      <c r="F85" s="112" t="s">
        <v>2297</v>
      </c>
      <c r="G85" s="112">
        <v>41261</v>
      </c>
      <c r="H85" s="17" t="s">
        <v>1628</v>
      </c>
      <c r="I85" s="17" t="s">
        <v>2261</v>
      </c>
      <c r="J85" s="94" t="s">
        <v>2262</v>
      </c>
      <c r="K85" s="47">
        <v>24250</v>
      </c>
    </row>
    <row r="86" spans="1:11" ht="30">
      <c r="A86" s="94" t="s">
        <v>2257</v>
      </c>
      <c r="B86" s="93" t="s">
        <v>2310</v>
      </c>
      <c r="C86" s="94" t="s">
        <v>2297</v>
      </c>
      <c r="D86" s="112" t="s">
        <v>2297</v>
      </c>
      <c r="E86" s="112" t="s">
        <v>2297</v>
      </c>
      <c r="F86" s="112" t="s">
        <v>2297</v>
      </c>
      <c r="G86" s="112">
        <v>41261</v>
      </c>
      <c r="H86" s="17" t="s">
        <v>1629</v>
      </c>
      <c r="I86" s="17" t="s">
        <v>2261</v>
      </c>
      <c r="J86" s="94" t="s">
        <v>2262</v>
      </c>
      <c r="K86" s="47">
        <v>54010</v>
      </c>
    </row>
    <row r="87" spans="1:11" ht="30">
      <c r="A87" s="94" t="s">
        <v>2257</v>
      </c>
      <c r="B87" s="93" t="s">
        <v>2310</v>
      </c>
      <c r="C87" s="94" t="s">
        <v>2297</v>
      </c>
      <c r="D87" s="112" t="s">
        <v>2297</v>
      </c>
      <c r="E87" s="112" t="s">
        <v>2297</v>
      </c>
      <c r="F87" s="112" t="s">
        <v>2297</v>
      </c>
      <c r="G87" s="112">
        <v>41261</v>
      </c>
      <c r="H87" s="17" t="s">
        <v>1630</v>
      </c>
      <c r="I87" s="17" t="s">
        <v>2261</v>
      </c>
      <c r="J87" s="94" t="s">
        <v>2262</v>
      </c>
      <c r="K87" s="47">
        <v>61420</v>
      </c>
    </row>
    <row r="88" spans="1:11" ht="30">
      <c r="A88" s="94" t="s">
        <v>2257</v>
      </c>
      <c r="B88" s="93" t="s">
        <v>2310</v>
      </c>
      <c r="C88" s="94" t="s">
        <v>2297</v>
      </c>
      <c r="D88" s="112" t="s">
        <v>2297</v>
      </c>
      <c r="E88" s="112" t="s">
        <v>2297</v>
      </c>
      <c r="F88" s="112" t="s">
        <v>2297</v>
      </c>
      <c r="G88" s="112">
        <v>41261</v>
      </c>
      <c r="H88" s="17" t="s">
        <v>1631</v>
      </c>
      <c r="I88" s="17" t="s">
        <v>2261</v>
      </c>
      <c r="J88" s="94" t="s">
        <v>2262</v>
      </c>
      <c r="K88" s="47">
        <v>23861</v>
      </c>
    </row>
    <row r="89" spans="1:11" ht="30">
      <c r="A89" s="94" t="s">
        <v>2257</v>
      </c>
      <c r="B89" s="93" t="s">
        <v>2310</v>
      </c>
      <c r="C89" s="94" t="s">
        <v>2297</v>
      </c>
      <c r="D89" s="112" t="s">
        <v>2297</v>
      </c>
      <c r="E89" s="112" t="s">
        <v>2297</v>
      </c>
      <c r="F89" s="112" t="s">
        <v>2297</v>
      </c>
      <c r="G89" s="112">
        <v>41269</v>
      </c>
      <c r="H89" s="17" t="s">
        <v>1632</v>
      </c>
      <c r="I89" s="17" t="s">
        <v>2261</v>
      </c>
      <c r="J89" s="94" t="s">
        <v>2262</v>
      </c>
      <c r="K89" s="47">
        <v>21020</v>
      </c>
    </row>
    <row r="90" spans="1:11" ht="30">
      <c r="A90" s="94" t="s">
        <v>2257</v>
      </c>
      <c r="B90" s="93" t="s">
        <v>2310</v>
      </c>
      <c r="C90" s="94" t="s">
        <v>2297</v>
      </c>
      <c r="D90" s="112" t="s">
        <v>2297</v>
      </c>
      <c r="E90" s="112" t="s">
        <v>2297</v>
      </c>
      <c r="F90" s="112" t="s">
        <v>2297</v>
      </c>
      <c r="G90" s="112">
        <v>41269</v>
      </c>
      <c r="H90" s="17" t="s">
        <v>1632</v>
      </c>
      <c r="I90" s="17" t="s">
        <v>2261</v>
      </c>
      <c r="J90" s="94" t="s">
        <v>2262</v>
      </c>
      <c r="K90" s="47">
        <v>21020</v>
      </c>
    </row>
    <row r="91" spans="1:11" ht="45">
      <c r="A91" s="94" t="s">
        <v>2257</v>
      </c>
      <c r="B91" s="93" t="s">
        <v>2310</v>
      </c>
      <c r="C91" s="94" t="s">
        <v>2297</v>
      </c>
      <c r="D91" s="112" t="s">
        <v>2297</v>
      </c>
      <c r="E91" s="112" t="s">
        <v>2297</v>
      </c>
      <c r="F91" s="112" t="s">
        <v>2297</v>
      </c>
      <c r="G91" s="112">
        <v>41264</v>
      </c>
      <c r="H91" s="17" t="s">
        <v>1633</v>
      </c>
      <c r="I91" s="17" t="s">
        <v>2131</v>
      </c>
      <c r="J91" s="94" t="s">
        <v>2319</v>
      </c>
      <c r="K91" s="47">
        <v>99203</v>
      </c>
    </row>
    <row r="92" spans="1:11" ht="45">
      <c r="A92" s="94" t="s">
        <v>2257</v>
      </c>
      <c r="B92" s="93" t="s">
        <v>2310</v>
      </c>
      <c r="C92" s="94" t="s">
        <v>2297</v>
      </c>
      <c r="D92" s="112" t="s">
        <v>2297</v>
      </c>
      <c r="E92" s="112" t="s">
        <v>2297</v>
      </c>
      <c r="F92" s="112" t="s">
        <v>2297</v>
      </c>
      <c r="G92" s="112">
        <v>41264</v>
      </c>
      <c r="H92" s="17" t="s">
        <v>1634</v>
      </c>
      <c r="I92" s="17" t="s">
        <v>2131</v>
      </c>
      <c r="J92" s="94" t="s">
        <v>2319</v>
      </c>
      <c r="K92" s="47">
        <v>44990</v>
      </c>
    </row>
    <row r="93" spans="1:11" ht="45">
      <c r="A93" s="94" t="s">
        <v>2257</v>
      </c>
      <c r="B93" s="93" t="s">
        <v>2310</v>
      </c>
      <c r="C93" s="94" t="s">
        <v>2297</v>
      </c>
      <c r="D93" s="112" t="s">
        <v>2297</v>
      </c>
      <c r="E93" s="112" t="s">
        <v>2297</v>
      </c>
      <c r="F93" s="112" t="s">
        <v>2297</v>
      </c>
      <c r="G93" s="112">
        <v>41264</v>
      </c>
      <c r="H93" s="17" t="s">
        <v>1635</v>
      </c>
      <c r="I93" s="17" t="s">
        <v>2131</v>
      </c>
      <c r="J93" s="94" t="s">
        <v>2319</v>
      </c>
      <c r="K93" s="47">
        <v>82327</v>
      </c>
    </row>
    <row r="94" spans="1:11" ht="45">
      <c r="A94" s="94" t="s">
        <v>2257</v>
      </c>
      <c r="B94" s="93" t="s">
        <v>2310</v>
      </c>
      <c r="C94" s="94" t="s">
        <v>2297</v>
      </c>
      <c r="D94" s="112" t="s">
        <v>2297</v>
      </c>
      <c r="E94" s="112" t="s">
        <v>2297</v>
      </c>
      <c r="F94" s="112" t="s">
        <v>2297</v>
      </c>
      <c r="G94" s="112">
        <v>41264</v>
      </c>
      <c r="H94" s="17" t="s">
        <v>1636</v>
      </c>
      <c r="I94" s="17" t="s">
        <v>2131</v>
      </c>
      <c r="J94" s="94" t="s">
        <v>2319</v>
      </c>
      <c r="K94" s="47">
        <v>73915</v>
      </c>
    </row>
    <row r="95" spans="1:11" ht="45">
      <c r="A95" s="94" t="s">
        <v>2257</v>
      </c>
      <c r="B95" s="93" t="s">
        <v>2310</v>
      </c>
      <c r="C95" s="94" t="s">
        <v>2297</v>
      </c>
      <c r="D95" s="112" t="s">
        <v>2297</v>
      </c>
      <c r="E95" s="112" t="s">
        <v>2297</v>
      </c>
      <c r="F95" s="112" t="s">
        <v>2297</v>
      </c>
      <c r="G95" s="112">
        <v>41264</v>
      </c>
      <c r="H95" s="17" t="s">
        <v>1637</v>
      </c>
      <c r="I95" s="17" t="s">
        <v>2131</v>
      </c>
      <c r="J95" s="94" t="s">
        <v>2319</v>
      </c>
      <c r="K95" s="47">
        <v>25126</v>
      </c>
    </row>
    <row r="96" spans="1:11" ht="45">
      <c r="A96" s="94" t="s">
        <v>2257</v>
      </c>
      <c r="B96" s="93" t="s">
        <v>2310</v>
      </c>
      <c r="C96" s="94" t="s">
        <v>2297</v>
      </c>
      <c r="D96" s="112" t="s">
        <v>2297</v>
      </c>
      <c r="E96" s="112" t="s">
        <v>2297</v>
      </c>
      <c r="F96" s="112" t="s">
        <v>2297</v>
      </c>
      <c r="G96" s="112">
        <v>41264</v>
      </c>
      <c r="H96" s="17" t="s">
        <v>1638</v>
      </c>
      <c r="I96" s="17" t="s">
        <v>2131</v>
      </c>
      <c r="J96" s="94" t="s">
        <v>2319</v>
      </c>
      <c r="K96" s="47">
        <v>10741</v>
      </c>
    </row>
    <row r="97" spans="1:11" ht="45">
      <c r="A97" s="94" t="s">
        <v>2257</v>
      </c>
      <c r="B97" s="93" t="s">
        <v>2310</v>
      </c>
      <c r="C97" s="94" t="s">
        <v>2297</v>
      </c>
      <c r="D97" s="112" t="s">
        <v>2297</v>
      </c>
      <c r="E97" s="112" t="s">
        <v>2297</v>
      </c>
      <c r="F97" s="112" t="s">
        <v>2297</v>
      </c>
      <c r="G97" s="112">
        <v>41264</v>
      </c>
      <c r="H97" s="17" t="s">
        <v>1639</v>
      </c>
      <c r="I97" s="17" t="s">
        <v>2131</v>
      </c>
      <c r="J97" s="94" t="s">
        <v>2319</v>
      </c>
      <c r="K97" s="47">
        <v>108803</v>
      </c>
    </row>
    <row r="98" spans="1:11" ht="45">
      <c r="A98" s="94" t="s">
        <v>2257</v>
      </c>
      <c r="B98" s="93" t="s">
        <v>2310</v>
      </c>
      <c r="C98" s="94" t="s">
        <v>2297</v>
      </c>
      <c r="D98" s="112" t="s">
        <v>2297</v>
      </c>
      <c r="E98" s="112" t="s">
        <v>2297</v>
      </c>
      <c r="F98" s="112" t="s">
        <v>2297</v>
      </c>
      <c r="G98" s="112">
        <v>41264</v>
      </c>
      <c r="H98" s="17" t="s">
        <v>1640</v>
      </c>
      <c r="I98" s="17" t="s">
        <v>2131</v>
      </c>
      <c r="J98" s="94" t="s">
        <v>2319</v>
      </c>
      <c r="K98" s="47">
        <v>53161</v>
      </c>
    </row>
    <row r="99" spans="1:11" ht="45">
      <c r="A99" s="94" t="s">
        <v>2257</v>
      </c>
      <c r="B99" s="93" t="s">
        <v>2310</v>
      </c>
      <c r="C99" s="94" t="s">
        <v>2297</v>
      </c>
      <c r="D99" s="112" t="s">
        <v>2297</v>
      </c>
      <c r="E99" s="112" t="s">
        <v>2297</v>
      </c>
      <c r="F99" s="112" t="s">
        <v>2297</v>
      </c>
      <c r="G99" s="112">
        <v>41264</v>
      </c>
      <c r="H99" s="17" t="s">
        <v>1641</v>
      </c>
      <c r="I99" s="17" t="s">
        <v>2131</v>
      </c>
      <c r="J99" s="94" t="s">
        <v>2319</v>
      </c>
      <c r="K99" s="47">
        <v>67065</v>
      </c>
    </row>
    <row r="100" spans="1:11" ht="45">
      <c r="A100" s="94" t="s">
        <v>2257</v>
      </c>
      <c r="B100" s="93" t="s">
        <v>2310</v>
      </c>
      <c r="C100" s="94" t="s">
        <v>2297</v>
      </c>
      <c r="D100" s="112" t="s">
        <v>2297</v>
      </c>
      <c r="E100" s="112" t="s">
        <v>2297</v>
      </c>
      <c r="F100" s="112" t="s">
        <v>2297</v>
      </c>
      <c r="G100" s="112">
        <v>41264</v>
      </c>
      <c r="H100" s="17" t="s">
        <v>1642</v>
      </c>
      <c r="I100" s="17" t="s">
        <v>2131</v>
      </c>
      <c r="J100" s="94" t="s">
        <v>2319</v>
      </c>
      <c r="K100" s="47">
        <v>29330</v>
      </c>
    </row>
    <row r="101" spans="1:11" ht="45">
      <c r="A101" s="94" t="s">
        <v>2257</v>
      </c>
      <c r="B101" s="93" t="s">
        <v>2310</v>
      </c>
      <c r="C101" s="94" t="s">
        <v>2297</v>
      </c>
      <c r="D101" s="112" t="s">
        <v>2297</v>
      </c>
      <c r="E101" s="112" t="s">
        <v>2297</v>
      </c>
      <c r="F101" s="112" t="s">
        <v>2297</v>
      </c>
      <c r="G101" s="112">
        <v>41264</v>
      </c>
      <c r="H101" s="17" t="s">
        <v>1643</v>
      </c>
      <c r="I101" s="17" t="s">
        <v>2131</v>
      </c>
      <c r="J101" s="94" t="s">
        <v>2319</v>
      </c>
      <c r="K101" s="47">
        <v>25810</v>
      </c>
    </row>
    <row r="102" spans="1:11" ht="45">
      <c r="A102" s="94" t="s">
        <v>2257</v>
      </c>
      <c r="B102" s="93" t="s">
        <v>2310</v>
      </c>
      <c r="C102" s="94" t="s">
        <v>2297</v>
      </c>
      <c r="D102" s="112" t="s">
        <v>2297</v>
      </c>
      <c r="E102" s="112" t="s">
        <v>2297</v>
      </c>
      <c r="F102" s="112" t="s">
        <v>2297</v>
      </c>
      <c r="G102" s="112">
        <v>41264</v>
      </c>
      <c r="H102" s="17" t="s">
        <v>1644</v>
      </c>
      <c r="I102" s="17" t="s">
        <v>2131</v>
      </c>
      <c r="J102" s="94" t="s">
        <v>2319</v>
      </c>
      <c r="K102" s="47">
        <v>180256</v>
      </c>
    </row>
    <row r="103" spans="1:11" ht="45">
      <c r="A103" s="94" t="s">
        <v>2257</v>
      </c>
      <c r="B103" s="93" t="s">
        <v>2310</v>
      </c>
      <c r="C103" s="94" t="s">
        <v>2297</v>
      </c>
      <c r="D103" s="112" t="s">
        <v>2297</v>
      </c>
      <c r="E103" s="112" t="s">
        <v>2297</v>
      </c>
      <c r="F103" s="112" t="s">
        <v>2297</v>
      </c>
      <c r="G103" s="112">
        <v>41264</v>
      </c>
      <c r="H103" s="17" t="s">
        <v>1645</v>
      </c>
      <c r="I103" s="17" t="s">
        <v>2131</v>
      </c>
      <c r="J103" s="94" t="s">
        <v>2319</v>
      </c>
      <c r="K103" s="47">
        <v>28770</v>
      </c>
    </row>
    <row r="104" spans="1:11" ht="45">
      <c r="A104" s="94" t="s">
        <v>2257</v>
      </c>
      <c r="B104" s="93" t="s">
        <v>2310</v>
      </c>
      <c r="C104" s="94" t="s">
        <v>2297</v>
      </c>
      <c r="D104" s="112" t="s">
        <v>2297</v>
      </c>
      <c r="E104" s="112" t="s">
        <v>2297</v>
      </c>
      <c r="F104" s="112" t="s">
        <v>2297</v>
      </c>
      <c r="G104" s="112">
        <v>41264</v>
      </c>
      <c r="H104" s="17" t="s">
        <v>1646</v>
      </c>
      <c r="I104" s="17" t="s">
        <v>2131</v>
      </c>
      <c r="J104" s="94" t="s">
        <v>2319</v>
      </c>
      <c r="K104" s="47">
        <v>42760</v>
      </c>
    </row>
    <row r="105" spans="1:11" ht="45">
      <c r="A105" s="94" t="s">
        <v>2257</v>
      </c>
      <c r="B105" s="93" t="s">
        <v>2310</v>
      </c>
      <c r="C105" s="94" t="s">
        <v>2297</v>
      </c>
      <c r="D105" s="112" t="s">
        <v>2297</v>
      </c>
      <c r="E105" s="112" t="s">
        <v>2297</v>
      </c>
      <c r="F105" s="112" t="s">
        <v>2297</v>
      </c>
      <c r="G105" s="112">
        <v>41264</v>
      </c>
      <c r="H105" s="17" t="s">
        <v>1647</v>
      </c>
      <c r="I105" s="17" t="s">
        <v>2131</v>
      </c>
      <c r="J105" s="94" t="s">
        <v>2319</v>
      </c>
      <c r="K105" s="47">
        <v>54080</v>
      </c>
    </row>
    <row r="106" spans="1:11" ht="45">
      <c r="A106" s="94" t="s">
        <v>2257</v>
      </c>
      <c r="B106" s="93" t="s">
        <v>2310</v>
      </c>
      <c r="C106" s="94" t="s">
        <v>2297</v>
      </c>
      <c r="D106" s="112" t="s">
        <v>2297</v>
      </c>
      <c r="E106" s="112" t="s">
        <v>2297</v>
      </c>
      <c r="F106" s="112" t="s">
        <v>2297</v>
      </c>
      <c r="G106" s="112">
        <v>41270</v>
      </c>
      <c r="H106" s="17" t="s">
        <v>1648</v>
      </c>
      <c r="I106" s="17" t="s">
        <v>2131</v>
      </c>
      <c r="J106" s="94" t="s">
        <v>2319</v>
      </c>
      <c r="K106" s="47">
        <v>78830</v>
      </c>
    </row>
    <row r="107" spans="1:11" ht="15">
      <c r="A107" s="94" t="s">
        <v>2257</v>
      </c>
      <c r="B107" s="94" t="s">
        <v>2364</v>
      </c>
      <c r="C107" s="94" t="s">
        <v>2297</v>
      </c>
      <c r="D107" s="94" t="s">
        <v>2297</v>
      </c>
      <c r="E107" s="94" t="s">
        <v>2190</v>
      </c>
      <c r="F107" s="94">
        <v>1284</v>
      </c>
      <c r="G107" s="99">
        <v>41274</v>
      </c>
      <c r="H107" s="17" t="s">
        <v>1097</v>
      </c>
      <c r="I107" s="17" t="s">
        <v>2013</v>
      </c>
      <c r="J107" s="94" t="s">
        <v>2143</v>
      </c>
      <c r="K107" s="47">
        <v>1000000</v>
      </c>
    </row>
    <row r="108" spans="1:11" ht="45">
      <c r="A108" s="94" t="s">
        <v>2257</v>
      </c>
      <c r="B108" s="94" t="s">
        <v>2364</v>
      </c>
      <c r="C108" s="94" t="s">
        <v>2297</v>
      </c>
      <c r="D108" s="94" t="s">
        <v>2297</v>
      </c>
      <c r="E108" s="94" t="s">
        <v>2371</v>
      </c>
      <c r="F108" s="94">
        <v>1132</v>
      </c>
      <c r="G108" s="99">
        <v>41253</v>
      </c>
      <c r="H108" s="17" t="s">
        <v>4</v>
      </c>
      <c r="I108" s="17" t="s">
        <v>13</v>
      </c>
      <c r="J108" s="94" t="s">
        <v>5</v>
      </c>
      <c r="K108" s="47">
        <v>583100</v>
      </c>
    </row>
    <row r="109" spans="1:11" ht="30">
      <c r="A109" s="94" t="s">
        <v>2257</v>
      </c>
      <c r="B109" s="94" t="s">
        <v>2296</v>
      </c>
      <c r="C109" s="94" t="s">
        <v>2297</v>
      </c>
      <c r="D109" s="94" t="s">
        <v>2297</v>
      </c>
      <c r="E109" s="94" t="s">
        <v>2371</v>
      </c>
      <c r="F109" s="94">
        <v>1133</v>
      </c>
      <c r="G109" s="99">
        <v>41253</v>
      </c>
      <c r="H109" s="17" t="s">
        <v>6</v>
      </c>
      <c r="I109" s="17" t="s">
        <v>7</v>
      </c>
      <c r="J109" s="94" t="s">
        <v>8</v>
      </c>
      <c r="K109" s="47">
        <v>142800</v>
      </c>
    </row>
    <row r="110" spans="1:11" ht="45">
      <c r="A110" s="94" t="s">
        <v>2257</v>
      </c>
      <c r="B110" s="94" t="s">
        <v>2364</v>
      </c>
      <c r="C110" s="94" t="s">
        <v>2297</v>
      </c>
      <c r="D110" s="94" t="s">
        <v>2297</v>
      </c>
      <c r="E110" s="94" t="s">
        <v>2371</v>
      </c>
      <c r="F110" s="94">
        <v>1135</v>
      </c>
      <c r="G110" s="99">
        <v>41254</v>
      </c>
      <c r="H110" s="17" t="s">
        <v>9</v>
      </c>
      <c r="I110" s="17" t="s">
        <v>10</v>
      </c>
      <c r="J110" s="94" t="s">
        <v>11</v>
      </c>
      <c r="K110" s="47">
        <v>760000</v>
      </c>
    </row>
    <row r="111" spans="1:11" ht="30">
      <c r="A111" s="94" t="s">
        <v>2257</v>
      </c>
      <c r="B111" s="94" t="s">
        <v>2364</v>
      </c>
      <c r="C111" s="94" t="s">
        <v>2297</v>
      </c>
      <c r="D111" s="94" t="s">
        <v>2297</v>
      </c>
      <c r="E111" s="94" t="s">
        <v>2371</v>
      </c>
      <c r="F111" s="94">
        <v>1139</v>
      </c>
      <c r="G111" s="99">
        <v>41262</v>
      </c>
      <c r="H111" s="17" t="s">
        <v>12</v>
      </c>
      <c r="I111" s="17" t="s">
        <v>2263</v>
      </c>
      <c r="J111" s="94" t="s">
        <v>2264</v>
      </c>
      <c r="K111" s="47">
        <v>500511</v>
      </c>
    </row>
    <row r="112" spans="1:11" ht="30">
      <c r="A112" s="94" t="s">
        <v>2257</v>
      </c>
      <c r="B112" s="94" t="s">
        <v>2364</v>
      </c>
      <c r="C112" s="94" t="s">
        <v>2297</v>
      </c>
      <c r="D112" s="94" t="s">
        <v>2297</v>
      </c>
      <c r="E112" s="94" t="s">
        <v>2371</v>
      </c>
      <c r="F112" s="94">
        <v>1143</v>
      </c>
      <c r="G112" s="99">
        <v>41267</v>
      </c>
      <c r="H112" s="17" t="s">
        <v>1649</v>
      </c>
      <c r="I112" s="17" t="s">
        <v>2263</v>
      </c>
      <c r="J112" s="94" t="s">
        <v>2264</v>
      </c>
      <c r="K112" s="47">
        <v>258023</v>
      </c>
    </row>
    <row r="113" spans="1:11" ht="60">
      <c r="A113" s="94" t="s">
        <v>2257</v>
      </c>
      <c r="B113" s="94" t="s">
        <v>2364</v>
      </c>
      <c r="C113" s="94" t="s">
        <v>2297</v>
      </c>
      <c r="D113" s="94" t="s">
        <v>2297</v>
      </c>
      <c r="E113" s="94" t="s">
        <v>2371</v>
      </c>
      <c r="F113" s="94">
        <v>1134</v>
      </c>
      <c r="G113" s="99">
        <v>41254</v>
      </c>
      <c r="H113" s="17" t="s">
        <v>1212</v>
      </c>
      <c r="I113" s="17" t="s">
        <v>14</v>
      </c>
      <c r="J113" s="94" t="s">
        <v>2245</v>
      </c>
      <c r="K113" s="47">
        <v>449998</v>
      </c>
    </row>
    <row r="114" spans="1:11" ht="45">
      <c r="A114" s="94" t="s">
        <v>2257</v>
      </c>
      <c r="B114" s="94" t="s">
        <v>2364</v>
      </c>
      <c r="C114" s="94" t="s">
        <v>2297</v>
      </c>
      <c r="D114" s="94" t="s">
        <v>2297</v>
      </c>
      <c r="E114" s="94" t="s">
        <v>2371</v>
      </c>
      <c r="F114" s="94">
        <v>1136</v>
      </c>
      <c r="G114" s="99">
        <v>41254</v>
      </c>
      <c r="H114" s="17" t="s">
        <v>1213</v>
      </c>
      <c r="I114" s="17" t="s">
        <v>2182</v>
      </c>
      <c r="J114" s="94" t="s">
        <v>2271</v>
      </c>
      <c r="K114" s="47">
        <v>623700</v>
      </c>
    </row>
    <row r="115" spans="1:11" ht="30">
      <c r="A115" s="94" t="s">
        <v>2257</v>
      </c>
      <c r="B115" s="94" t="s">
        <v>2364</v>
      </c>
      <c r="C115" s="94" t="s">
        <v>2297</v>
      </c>
      <c r="D115" s="94" t="s">
        <v>2297</v>
      </c>
      <c r="E115" s="94" t="s">
        <v>2371</v>
      </c>
      <c r="F115" s="94">
        <v>1137</v>
      </c>
      <c r="G115" s="99">
        <v>41254</v>
      </c>
      <c r="H115" s="17" t="s">
        <v>1214</v>
      </c>
      <c r="I115" s="17" t="s">
        <v>1520</v>
      </c>
      <c r="J115" s="94" t="s">
        <v>2397</v>
      </c>
      <c r="K115" s="47">
        <v>107879</v>
      </c>
    </row>
    <row r="116" spans="1:11" ht="30">
      <c r="A116" s="94" t="s">
        <v>2257</v>
      </c>
      <c r="B116" s="94" t="s">
        <v>2296</v>
      </c>
      <c r="C116" s="94" t="s">
        <v>2297</v>
      </c>
      <c r="D116" s="94" t="s">
        <v>2297</v>
      </c>
      <c r="E116" s="94" t="s">
        <v>2371</v>
      </c>
      <c r="F116" s="94">
        <v>1130</v>
      </c>
      <c r="G116" s="99">
        <v>41253</v>
      </c>
      <c r="H116" s="17" t="s">
        <v>1215</v>
      </c>
      <c r="I116" s="17" t="s">
        <v>1216</v>
      </c>
      <c r="J116" s="94" t="s">
        <v>1217</v>
      </c>
      <c r="K116" s="48">
        <v>568820</v>
      </c>
    </row>
    <row r="117" spans="1:11" ht="45">
      <c r="A117" s="94" t="s">
        <v>2257</v>
      </c>
      <c r="B117" s="94" t="s">
        <v>2296</v>
      </c>
      <c r="C117" s="94" t="s">
        <v>2297</v>
      </c>
      <c r="D117" s="94" t="s">
        <v>2297</v>
      </c>
      <c r="E117" s="94" t="s">
        <v>2371</v>
      </c>
      <c r="F117" s="94">
        <v>1141</v>
      </c>
      <c r="G117" s="99">
        <v>41262</v>
      </c>
      <c r="H117" s="49" t="s">
        <v>1218</v>
      </c>
      <c r="I117" s="17" t="s">
        <v>1219</v>
      </c>
      <c r="J117" s="94" t="s">
        <v>1220</v>
      </c>
      <c r="K117" s="48">
        <v>1440000</v>
      </c>
    </row>
    <row r="118" spans="1:11" ht="30">
      <c r="A118" s="94" t="s">
        <v>2257</v>
      </c>
      <c r="B118" s="94" t="s">
        <v>2296</v>
      </c>
      <c r="C118" s="94" t="s">
        <v>2297</v>
      </c>
      <c r="D118" s="94" t="s">
        <v>2297</v>
      </c>
      <c r="E118" s="94" t="s">
        <v>2371</v>
      </c>
      <c r="F118" s="94">
        <v>1129</v>
      </c>
      <c r="G118" s="99">
        <v>41253</v>
      </c>
      <c r="H118" s="17" t="s">
        <v>1221</v>
      </c>
      <c r="I118" s="17" t="s">
        <v>1222</v>
      </c>
      <c r="J118" s="94" t="s">
        <v>1223</v>
      </c>
      <c r="K118" s="48">
        <v>100000</v>
      </c>
    </row>
    <row r="119" spans="1:11" ht="30">
      <c r="A119" s="94" t="s">
        <v>2257</v>
      </c>
      <c r="B119" s="94" t="s">
        <v>2296</v>
      </c>
      <c r="C119" s="94" t="s">
        <v>2297</v>
      </c>
      <c r="D119" s="94" t="s">
        <v>2297</v>
      </c>
      <c r="E119" s="94" t="s">
        <v>2371</v>
      </c>
      <c r="F119" s="94">
        <v>1138</v>
      </c>
      <c r="G119" s="99">
        <v>41262</v>
      </c>
      <c r="H119" s="17" t="s">
        <v>1224</v>
      </c>
      <c r="I119" s="17" t="s">
        <v>1225</v>
      </c>
      <c r="J119" s="94" t="s">
        <v>1226</v>
      </c>
      <c r="K119" s="48">
        <v>335078</v>
      </c>
    </row>
    <row r="120" spans="1:11" ht="30">
      <c r="A120" s="94" t="s">
        <v>2257</v>
      </c>
      <c r="B120" s="94" t="s">
        <v>2296</v>
      </c>
      <c r="C120" s="94" t="s">
        <v>2297</v>
      </c>
      <c r="D120" s="94" t="s">
        <v>2297</v>
      </c>
      <c r="E120" s="94" t="s">
        <v>2190</v>
      </c>
      <c r="F120" s="94">
        <v>1281</v>
      </c>
      <c r="G120" s="99">
        <v>41269</v>
      </c>
      <c r="H120" s="17" t="s">
        <v>1227</v>
      </c>
      <c r="I120" s="17" t="s">
        <v>1228</v>
      </c>
      <c r="J120" s="94" t="s">
        <v>1229</v>
      </c>
      <c r="K120" s="48">
        <v>179452</v>
      </c>
    </row>
    <row r="121" spans="1:11" ht="30">
      <c r="A121" s="94" t="s">
        <v>2257</v>
      </c>
      <c r="B121" s="94" t="s">
        <v>2296</v>
      </c>
      <c r="C121" s="94" t="s">
        <v>2297</v>
      </c>
      <c r="D121" s="94" t="s">
        <v>2297</v>
      </c>
      <c r="E121" s="94" t="s">
        <v>2190</v>
      </c>
      <c r="F121" s="94">
        <v>1278</v>
      </c>
      <c r="G121" s="99">
        <v>41262</v>
      </c>
      <c r="H121" s="17" t="s">
        <v>1230</v>
      </c>
      <c r="I121" s="17" t="s">
        <v>2407</v>
      </c>
      <c r="J121" s="94" t="s">
        <v>1231</v>
      </c>
      <c r="K121" s="48">
        <v>383004</v>
      </c>
    </row>
    <row r="122" spans="1:11" ht="30">
      <c r="A122" s="94" t="s">
        <v>2257</v>
      </c>
      <c r="B122" s="94" t="s">
        <v>2296</v>
      </c>
      <c r="C122" s="94" t="s">
        <v>2297</v>
      </c>
      <c r="D122" s="94" t="s">
        <v>2297</v>
      </c>
      <c r="E122" s="94" t="s">
        <v>2190</v>
      </c>
      <c r="F122" s="94">
        <v>1273</v>
      </c>
      <c r="G122" s="99">
        <v>41253</v>
      </c>
      <c r="H122" s="17" t="s">
        <v>1232</v>
      </c>
      <c r="I122" s="17" t="s">
        <v>2408</v>
      </c>
      <c r="J122" s="94" t="s">
        <v>2409</v>
      </c>
      <c r="K122" s="48">
        <v>182629</v>
      </c>
    </row>
    <row r="123" spans="1:11" ht="15">
      <c r="A123" s="94" t="s">
        <v>2257</v>
      </c>
      <c r="B123" s="94" t="s">
        <v>2296</v>
      </c>
      <c r="C123" s="94" t="s">
        <v>2297</v>
      </c>
      <c r="D123" s="94" t="s">
        <v>2297</v>
      </c>
      <c r="E123" s="94" t="s">
        <v>2190</v>
      </c>
      <c r="F123" s="94">
        <v>1283</v>
      </c>
      <c r="G123" s="99">
        <v>41271</v>
      </c>
      <c r="H123" s="17" t="s">
        <v>1233</v>
      </c>
      <c r="I123" s="17" t="s">
        <v>1234</v>
      </c>
      <c r="J123" s="94" t="s">
        <v>2417</v>
      </c>
      <c r="K123" s="48">
        <v>285303</v>
      </c>
    </row>
    <row r="124" spans="1:11" ht="30">
      <c r="A124" s="94" t="s">
        <v>2257</v>
      </c>
      <c r="B124" s="94" t="s">
        <v>2296</v>
      </c>
      <c r="C124" s="94" t="s">
        <v>2297</v>
      </c>
      <c r="D124" s="94" t="s">
        <v>2297</v>
      </c>
      <c r="E124" s="94" t="s">
        <v>2190</v>
      </c>
      <c r="F124" s="94">
        <v>1282</v>
      </c>
      <c r="G124" s="99">
        <v>41269</v>
      </c>
      <c r="H124" s="17" t="s">
        <v>1235</v>
      </c>
      <c r="I124" s="17" t="s">
        <v>15</v>
      </c>
      <c r="J124" s="94" t="s">
        <v>1236</v>
      </c>
      <c r="K124" s="48">
        <v>59000</v>
      </c>
    </row>
    <row r="125" spans="1:11" ht="15">
      <c r="A125" s="94" t="s">
        <v>2257</v>
      </c>
      <c r="B125" s="94" t="s">
        <v>2364</v>
      </c>
      <c r="C125" s="94" t="s">
        <v>2297</v>
      </c>
      <c r="D125" s="94" t="s">
        <v>2297</v>
      </c>
      <c r="E125" s="94" t="s">
        <v>2297</v>
      </c>
      <c r="F125" s="94" t="s">
        <v>2297</v>
      </c>
      <c r="G125" s="99">
        <v>41263</v>
      </c>
      <c r="H125" s="17" t="s">
        <v>2018</v>
      </c>
      <c r="I125" s="17" t="s">
        <v>2267</v>
      </c>
      <c r="J125" s="94" t="s">
        <v>2268</v>
      </c>
      <c r="K125" s="48">
        <v>120000</v>
      </c>
    </row>
    <row r="126" spans="1:11" ht="30.75" thickBot="1">
      <c r="A126" s="101" t="s">
        <v>2257</v>
      </c>
      <c r="B126" s="101" t="s">
        <v>2296</v>
      </c>
      <c r="C126" s="101" t="s">
        <v>2297</v>
      </c>
      <c r="D126" s="101" t="s">
        <v>2297</v>
      </c>
      <c r="E126" s="101" t="s">
        <v>2190</v>
      </c>
      <c r="F126" s="101">
        <v>1280</v>
      </c>
      <c r="G126" s="111">
        <v>41267</v>
      </c>
      <c r="H126" s="25" t="s">
        <v>1237</v>
      </c>
      <c r="I126" s="25" t="s">
        <v>1238</v>
      </c>
      <c r="J126" s="101" t="s">
        <v>1239</v>
      </c>
      <c r="K126" s="50">
        <v>214141</v>
      </c>
    </row>
    <row r="127" spans="1:11" ht="30">
      <c r="A127" s="113" t="s">
        <v>2272</v>
      </c>
      <c r="B127" s="113" t="s">
        <v>2310</v>
      </c>
      <c r="C127" s="113" t="s">
        <v>2297</v>
      </c>
      <c r="D127" s="114" t="s">
        <v>2297</v>
      </c>
      <c r="E127" s="115" t="s">
        <v>2273</v>
      </c>
      <c r="F127" s="116">
        <v>305</v>
      </c>
      <c r="G127" s="114">
        <v>41249</v>
      </c>
      <c r="H127" s="51" t="s">
        <v>695</v>
      </c>
      <c r="I127" s="51" t="s">
        <v>2274</v>
      </c>
      <c r="J127" s="113" t="s">
        <v>2275</v>
      </c>
      <c r="K127" s="52">
        <v>202900</v>
      </c>
    </row>
    <row r="128" spans="1:11" ht="30">
      <c r="A128" s="113" t="s">
        <v>2272</v>
      </c>
      <c r="B128" s="113" t="s">
        <v>2310</v>
      </c>
      <c r="C128" s="113" t="s">
        <v>2297</v>
      </c>
      <c r="D128" s="114" t="s">
        <v>2297</v>
      </c>
      <c r="E128" s="115" t="s">
        <v>2273</v>
      </c>
      <c r="F128" s="116">
        <v>306</v>
      </c>
      <c r="G128" s="114">
        <v>41249</v>
      </c>
      <c r="H128" s="51" t="s">
        <v>696</v>
      </c>
      <c r="I128" s="51" t="s">
        <v>2274</v>
      </c>
      <c r="J128" s="113" t="s">
        <v>2275</v>
      </c>
      <c r="K128" s="36">
        <v>428000</v>
      </c>
    </row>
    <row r="129" spans="1:11" ht="30">
      <c r="A129" s="113" t="s">
        <v>2272</v>
      </c>
      <c r="B129" s="113" t="s">
        <v>2310</v>
      </c>
      <c r="C129" s="113" t="s">
        <v>2297</v>
      </c>
      <c r="D129" s="114" t="s">
        <v>2297</v>
      </c>
      <c r="E129" s="115" t="s">
        <v>2273</v>
      </c>
      <c r="F129" s="116">
        <v>307</v>
      </c>
      <c r="G129" s="114">
        <v>41249</v>
      </c>
      <c r="H129" s="51" t="s">
        <v>697</v>
      </c>
      <c r="I129" s="51" t="s">
        <v>2274</v>
      </c>
      <c r="J129" s="113" t="s">
        <v>2275</v>
      </c>
      <c r="K129" s="36">
        <v>745600</v>
      </c>
    </row>
    <row r="130" spans="1:11" ht="30">
      <c r="A130" s="113" t="s">
        <v>2272</v>
      </c>
      <c r="B130" s="113" t="s">
        <v>2310</v>
      </c>
      <c r="C130" s="113" t="s">
        <v>2297</v>
      </c>
      <c r="D130" s="114" t="s">
        <v>2297</v>
      </c>
      <c r="E130" s="115" t="s">
        <v>2273</v>
      </c>
      <c r="F130" s="116">
        <v>308</v>
      </c>
      <c r="G130" s="114">
        <v>41249</v>
      </c>
      <c r="H130" s="51" t="s">
        <v>698</v>
      </c>
      <c r="I130" s="51" t="s">
        <v>2274</v>
      </c>
      <c r="J130" s="113" t="s">
        <v>2275</v>
      </c>
      <c r="K130" s="36">
        <v>459000</v>
      </c>
    </row>
    <row r="131" spans="1:11" ht="30">
      <c r="A131" s="113" t="s">
        <v>2272</v>
      </c>
      <c r="B131" s="113" t="s">
        <v>2310</v>
      </c>
      <c r="C131" s="113" t="s">
        <v>2297</v>
      </c>
      <c r="D131" s="114" t="s">
        <v>2297</v>
      </c>
      <c r="E131" s="115" t="s">
        <v>2273</v>
      </c>
      <c r="F131" s="116">
        <v>309</v>
      </c>
      <c r="G131" s="114">
        <v>41249</v>
      </c>
      <c r="H131" s="51" t="s">
        <v>699</v>
      </c>
      <c r="I131" s="51" t="s">
        <v>2274</v>
      </c>
      <c r="J131" s="113" t="s">
        <v>2275</v>
      </c>
      <c r="K131" s="36">
        <v>506500</v>
      </c>
    </row>
    <row r="132" spans="1:11" ht="30">
      <c r="A132" s="113" t="s">
        <v>2272</v>
      </c>
      <c r="B132" s="113" t="s">
        <v>2310</v>
      </c>
      <c r="C132" s="113" t="s">
        <v>2297</v>
      </c>
      <c r="D132" s="114" t="s">
        <v>2297</v>
      </c>
      <c r="E132" s="115" t="s">
        <v>2273</v>
      </c>
      <c r="F132" s="116">
        <v>310</v>
      </c>
      <c r="G132" s="114">
        <v>41249</v>
      </c>
      <c r="H132" s="51" t="s">
        <v>700</v>
      </c>
      <c r="I132" s="51" t="s">
        <v>2274</v>
      </c>
      <c r="J132" s="113" t="s">
        <v>2275</v>
      </c>
      <c r="K132" s="36">
        <v>186700</v>
      </c>
    </row>
    <row r="133" spans="1:11" ht="15">
      <c r="A133" s="113" t="s">
        <v>2272</v>
      </c>
      <c r="B133" s="113" t="s">
        <v>2310</v>
      </c>
      <c r="C133" s="113" t="s">
        <v>2297</v>
      </c>
      <c r="D133" s="114" t="s">
        <v>2297</v>
      </c>
      <c r="E133" s="115" t="s">
        <v>2273</v>
      </c>
      <c r="F133" s="116">
        <v>311</v>
      </c>
      <c r="G133" s="114">
        <v>41249</v>
      </c>
      <c r="H133" s="51" t="s">
        <v>701</v>
      </c>
      <c r="I133" s="51" t="s">
        <v>2260</v>
      </c>
      <c r="J133" s="113" t="s">
        <v>2323</v>
      </c>
      <c r="K133" s="36">
        <v>1377943</v>
      </c>
    </row>
    <row r="134" spans="1:11" ht="15">
      <c r="A134" s="113" t="s">
        <v>2272</v>
      </c>
      <c r="B134" s="113" t="s">
        <v>2310</v>
      </c>
      <c r="C134" s="113" t="s">
        <v>2297</v>
      </c>
      <c r="D134" s="114" t="s">
        <v>2297</v>
      </c>
      <c r="E134" s="115" t="s">
        <v>2273</v>
      </c>
      <c r="F134" s="116">
        <v>312</v>
      </c>
      <c r="G134" s="114">
        <v>41249</v>
      </c>
      <c r="H134" s="53" t="s">
        <v>702</v>
      </c>
      <c r="I134" s="51" t="s">
        <v>2260</v>
      </c>
      <c r="J134" s="113" t="s">
        <v>2323</v>
      </c>
      <c r="K134" s="36">
        <v>1895719</v>
      </c>
    </row>
    <row r="135" spans="1:11" ht="15">
      <c r="A135" s="113" t="s">
        <v>2272</v>
      </c>
      <c r="B135" s="113" t="s">
        <v>2310</v>
      </c>
      <c r="C135" s="113" t="s">
        <v>2297</v>
      </c>
      <c r="D135" s="114" t="s">
        <v>2297</v>
      </c>
      <c r="E135" s="115" t="s">
        <v>2273</v>
      </c>
      <c r="F135" s="116">
        <v>313</v>
      </c>
      <c r="G135" s="114">
        <v>41249</v>
      </c>
      <c r="H135" s="53" t="s">
        <v>703</v>
      </c>
      <c r="I135" s="51" t="s">
        <v>2260</v>
      </c>
      <c r="J135" s="113" t="s">
        <v>2323</v>
      </c>
      <c r="K135" s="36">
        <v>2391875</v>
      </c>
    </row>
    <row r="136" spans="1:11" ht="30">
      <c r="A136" s="113" t="s">
        <v>2272</v>
      </c>
      <c r="B136" s="113" t="s">
        <v>2310</v>
      </c>
      <c r="C136" s="113" t="s">
        <v>2297</v>
      </c>
      <c r="D136" s="114" t="s">
        <v>2297</v>
      </c>
      <c r="E136" s="115" t="s">
        <v>2273</v>
      </c>
      <c r="F136" s="116">
        <v>314</v>
      </c>
      <c r="G136" s="114">
        <v>41249</v>
      </c>
      <c r="H136" s="51" t="s">
        <v>704</v>
      </c>
      <c r="I136" s="51" t="s">
        <v>843</v>
      </c>
      <c r="J136" s="113" t="s">
        <v>2321</v>
      </c>
      <c r="K136" s="36">
        <v>50225</v>
      </c>
    </row>
    <row r="137" spans="1:11" ht="30">
      <c r="A137" s="113" t="s">
        <v>2272</v>
      </c>
      <c r="B137" s="113" t="s">
        <v>2310</v>
      </c>
      <c r="C137" s="113" t="s">
        <v>2297</v>
      </c>
      <c r="D137" s="114" t="s">
        <v>2297</v>
      </c>
      <c r="E137" s="115" t="s">
        <v>2273</v>
      </c>
      <c r="F137" s="116">
        <v>315</v>
      </c>
      <c r="G137" s="114">
        <v>41249</v>
      </c>
      <c r="H137" s="51" t="s">
        <v>705</v>
      </c>
      <c r="I137" s="51" t="s">
        <v>843</v>
      </c>
      <c r="J137" s="113" t="s">
        <v>2321</v>
      </c>
      <c r="K137" s="36">
        <v>15058</v>
      </c>
    </row>
    <row r="138" spans="1:11" ht="30">
      <c r="A138" s="113" t="s">
        <v>2272</v>
      </c>
      <c r="B138" s="113" t="s">
        <v>2310</v>
      </c>
      <c r="C138" s="113" t="s">
        <v>2297</v>
      </c>
      <c r="D138" s="114" t="s">
        <v>2297</v>
      </c>
      <c r="E138" s="115" t="s">
        <v>2273</v>
      </c>
      <c r="F138" s="116">
        <v>316</v>
      </c>
      <c r="G138" s="114">
        <v>41249</v>
      </c>
      <c r="H138" s="51" t="s">
        <v>706</v>
      </c>
      <c r="I138" s="51" t="s">
        <v>843</v>
      </c>
      <c r="J138" s="113" t="s">
        <v>2321</v>
      </c>
      <c r="K138" s="36">
        <v>49202</v>
      </c>
    </row>
    <row r="139" spans="1:11" ht="30">
      <c r="A139" s="113" t="s">
        <v>2272</v>
      </c>
      <c r="B139" s="113" t="s">
        <v>2310</v>
      </c>
      <c r="C139" s="113" t="s">
        <v>2297</v>
      </c>
      <c r="D139" s="114" t="s">
        <v>2297</v>
      </c>
      <c r="E139" s="115" t="s">
        <v>2273</v>
      </c>
      <c r="F139" s="116">
        <v>317</v>
      </c>
      <c r="G139" s="114">
        <v>41249</v>
      </c>
      <c r="H139" s="51" t="s">
        <v>707</v>
      </c>
      <c r="I139" s="51" t="s">
        <v>843</v>
      </c>
      <c r="J139" s="113" t="s">
        <v>2321</v>
      </c>
      <c r="K139" s="36">
        <v>15752</v>
      </c>
    </row>
    <row r="140" spans="1:11" ht="30">
      <c r="A140" s="113" t="s">
        <v>2272</v>
      </c>
      <c r="B140" s="113" t="s">
        <v>2310</v>
      </c>
      <c r="C140" s="113" t="s">
        <v>2297</v>
      </c>
      <c r="D140" s="114" t="s">
        <v>2297</v>
      </c>
      <c r="E140" s="115" t="s">
        <v>2273</v>
      </c>
      <c r="F140" s="116">
        <v>318</v>
      </c>
      <c r="G140" s="114">
        <v>41249</v>
      </c>
      <c r="H140" s="51" t="s">
        <v>708</v>
      </c>
      <c r="I140" s="51" t="s">
        <v>843</v>
      </c>
      <c r="J140" s="113" t="s">
        <v>2321</v>
      </c>
      <c r="K140" s="36">
        <v>16860</v>
      </c>
    </row>
    <row r="141" spans="1:11" ht="30">
      <c r="A141" s="113" t="s">
        <v>2272</v>
      </c>
      <c r="B141" s="113" t="s">
        <v>2310</v>
      </c>
      <c r="C141" s="113" t="s">
        <v>2297</v>
      </c>
      <c r="D141" s="114" t="s">
        <v>2297</v>
      </c>
      <c r="E141" s="115" t="s">
        <v>2273</v>
      </c>
      <c r="F141" s="116">
        <v>319</v>
      </c>
      <c r="G141" s="114">
        <v>41249</v>
      </c>
      <c r="H141" s="51" t="s">
        <v>709</v>
      </c>
      <c r="I141" s="51" t="s">
        <v>843</v>
      </c>
      <c r="J141" s="113" t="s">
        <v>2321</v>
      </c>
      <c r="K141" s="36">
        <v>15267</v>
      </c>
    </row>
    <row r="142" spans="1:11" ht="30">
      <c r="A142" s="113" t="s">
        <v>2272</v>
      </c>
      <c r="B142" s="113" t="s">
        <v>2310</v>
      </c>
      <c r="C142" s="113" t="s">
        <v>2297</v>
      </c>
      <c r="D142" s="114" t="s">
        <v>2297</v>
      </c>
      <c r="E142" s="115" t="s">
        <v>2273</v>
      </c>
      <c r="F142" s="116">
        <v>320</v>
      </c>
      <c r="G142" s="114">
        <v>41249</v>
      </c>
      <c r="H142" s="51" t="s">
        <v>710</v>
      </c>
      <c r="I142" s="51" t="s">
        <v>843</v>
      </c>
      <c r="J142" s="113" t="s">
        <v>2321</v>
      </c>
      <c r="K142" s="36">
        <v>14894</v>
      </c>
    </row>
    <row r="143" spans="1:11" ht="30">
      <c r="A143" s="113" t="s">
        <v>2272</v>
      </c>
      <c r="B143" s="113" t="s">
        <v>2310</v>
      </c>
      <c r="C143" s="113" t="s">
        <v>2297</v>
      </c>
      <c r="D143" s="114" t="s">
        <v>2297</v>
      </c>
      <c r="E143" s="115" t="s">
        <v>2273</v>
      </c>
      <c r="F143" s="116">
        <v>321</v>
      </c>
      <c r="G143" s="114">
        <v>41249</v>
      </c>
      <c r="H143" s="51" t="s">
        <v>711</v>
      </c>
      <c r="I143" s="51" t="s">
        <v>843</v>
      </c>
      <c r="J143" s="113" t="s">
        <v>2321</v>
      </c>
      <c r="K143" s="36">
        <v>28072</v>
      </c>
    </row>
    <row r="144" spans="1:11" s="1" customFormat="1" ht="30">
      <c r="A144" s="113" t="s">
        <v>2272</v>
      </c>
      <c r="B144" s="113" t="s">
        <v>2310</v>
      </c>
      <c r="C144" s="113" t="s">
        <v>2297</v>
      </c>
      <c r="D144" s="114" t="s">
        <v>2297</v>
      </c>
      <c r="E144" s="115" t="s">
        <v>2273</v>
      </c>
      <c r="F144" s="116">
        <v>322</v>
      </c>
      <c r="G144" s="114">
        <v>41249</v>
      </c>
      <c r="H144" s="51" t="s">
        <v>712</v>
      </c>
      <c r="I144" s="51" t="s">
        <v>2276</v>
      </c>
      <c r="J144" s="113" t="s">
        <v>2277</v>
      </c>
      <c r="K144" s="36">
        <v>11675</v>
      </c>
    </row>
    <row r="145" spans="1:11" s="1" customFormat="1" ht="30">
      <c r="A145" s="113" t="s">
        <v>2272</v>
      </c>
      <c r="B145" s="113" t="s">
        <v>2310</v>
      </c>
      <c r="C145" s="113" t="s">
        <v>2297</v>
      </c>
      <c r="D145" s="114" t="s">
        <v>2297</v>
      </c>
      <c r="E145" s="115" t="s">
        <v>2273</v>
      </c>
      <c r="F145" s="116">
        <v>323</v>
      </c>
      <c r="G145" s="114" t="s">
        <v>713</v>
      </c>
      <c r="H145" s="51" t="s">
        <v>714</v>
      </c>
      <c r="I145" s="51" t="s">
        <v>2274</v>
      </c>
      <c r="J145" s="113" t="s">
        <v>2275</v>
      </c>
      <c r="K145" s="36">
        <v>98000</v>
      </c>
    </row>
    <row r="146" spans="1:11" s="1" customFormat="1" ht="30">
      <c r="A146" s="113" t="s">
        <v>2272</v>
      </c>
      <c r="B146" s="113" t="s">
        <v>2310</v>
      </c>
      <c r="C146" s="113" t="s">
        <v>2297</v>
      </c>
      <c r="D146" s="114" t="s">
        <v>2297</v>
      </c>
      <c r="E146" s="115" t="s">
        <v>2273</v>
      </c>
      <c r="F146" s="116">
        <v>324</v>
      </c>
      <c r="G146" s="114" t="s">
        <v>713</v>
      </c>
      <c r="H146" s="51" t="s">
        <v>715</v>
      </c>
      <c r="I146" s="51" t="s">
        <v>2274</v>
      </c>
      <c r="J146" s="113" t="s">
        <v>2275</v>
      </c>
      <c r="K146" s="36">
        <v>113300</v>
      </c>
    </row>
    <row r="147" spans="1:11" s="1" customFormat="1" ht="30">
      <c r="A147" s="113" t="s">
        <v>2272</v>
      </c>
      <c r="B147" s="113" t="s">
        <v>2310</v>
      </c>
      <c r="C147" s="113" t="s">
        <v>2297</v>
      </c>
      <c r="D147" s="114" t="s">
        <v>2297</v>
      </c>
      <c r="E147" s="115" t="s">
        <v>2273</v>
      </c>
      <c r="F147" s="116">
        <v>325</v>
      </c>
      <c r="G147" s="114" t="s">
        <v>713</v>
      </c>
      <c r="H147" s="51" t="s">
        <v>716</v>
      </c>
      <c r="I147" s="51" t="s">
        <v>2274</v>
      </c>
      <c r="J147" s="113" t="s">
        <v>2275</v>
      </c>
      <c r="K147" s="36">
        <v>76300</v>
      </c>
    </row>
    <row r="148" spans="1:11" s="1" customFormat="1" ht="15">
      <c r="A148" s="113" t="s">
        <v>2272</v>
      </c>
      <c r="B148" s="113" t="s">
        <v>2310</v>
      </c>
      <c r="C148" s="113" t="s">
        <v>2297</v>
      </c>
      <c r="D148" s="114" t="s">
        <v>2297</v>
      </c>
      <c r="E148" s="115" t="s">
        <v>2273</v>
      </c>
      <c r="F148" s="116">
        <v>326</v>
      </c>
      <c r="G148" s="114">
        <v>41254</v>
      </c>
      <c r="H148" s="51" t="s">
        <v>717</v>
      </c>
      <c r="I148" s="51" t="s">
        <v>16</v>
      </c>
      <c r="J148" s="113" t="s">
        <v>2360</v>
      </c>
      <c r="K148" s="36">
        <v>1307913</v>
      </c>
    </row>
    <row r="149" spans="1:11" s="1" customFormat="1" ht="30">
      <c r="A149" s="113" t="s">
        <v>2272</v>
      </c>
      <c r="B149" s="113" t="s">
        <v>2310</v>
      </c>
      <c r="C149" s="113" t="s">
        <v>2297</v>
      </c>
      <c r="D149" s="114" t="s">
        <v>2297</v>
      </c>
      <c r="E149" s="115" t="s">
        <v>2273</v>
      </c>
      <c r="F149" s="116">
        <v>327</v>
      </c>
      <c r="G149" s="114">
        <v>41254</v>
      </c>
      <c r="H149" s="51" t="s">
        <v>718</v>
      </c>
      <c r="I149" s="51" t="s">
        <v>2276</v>
      </c>
      <c r="J149" s="113" t="s">
        <v>2277</v>
      </c>
      <c r="K149" s="36">
        <v>86980</v>
      </c>
    </row>
    <row r="150" spans="1:11" s="1" customFormat="1" ht="30">
      <c r="A150" s="113" t="s">
        <v>2272</v>
      </c>
      <c r="B150" s="113" t="s">
        <v>2310</v>
      </c>
      <c r="C150" s="113" t="s">
        <v>2297</v>
      </c>
      <c r="D150" s="114" t="s">
        <v>2297</v>
      </c>
      <c r="E150" s="115" t="s">
        <v>2273</v>
      </c>
      <c r="F150" s="116">
        <v>328</v>
      </c>
      <c r="G150" s="114">
        <v>41255</v>
      </c>
      <c r="H150" s="51" t="s">
        <v>719</v>
      </c>
      <c r="I150" s="51" t="s">
        <v>2276</v>
      </c>
      <c r="J150" s="113" t="s">
        <v>2277</v>
      </c>
      <c r="K150" s="36">
        <v>109784</v>
      </c>
    </row>
    <row r="151" spans="1:11" s="1" customFormat="1" ht="30">
      <c r="A151" s="113" t="s">
        <v>2272</v>
      </c>
      <c r="B151" s="113" t="s">
        <v>2310</v>
      </c>
      <c r="C151" s="113" t="s">
        <v>2297</v>
      </c>
      <c r="D151" s="114" t="s">
        <v>2297</v>
      </c>
      <c r="E151" s="115" t="s">
        <v>2273</v>
      </c>
      <c r="F151" s="116">
        <v>329</v>
      </c>
      <c r="G151" s="114">
        <v>41255</v>
      </c>
      <c r="H151" s="51" t="s">
        <v>720</v>
      </c>
      <c r="I151" s="51" t="s">
        <v>2276</v>
      </c>
      <c r="J151" s="113" t="s">
        <v>2277</v>
      </c>
      <c r="K151" s="36">
        <v>35899</v>
      </c>
    </row>
    <row r="152" spans="1:11" s="1" customFormat="1" ht="30">
      <c r="A152" s="113" t="s">
        <v>2272</v>
      </c>
      <c r="B152" s="113" t="s">
        <v>2310</v>
      </c>
      <c r="C152" s="113" t="s">
        <v>2297</v>
      </c>
      <c r="D152" s="114" t="s">
        <v>2297</v>
      </c>
      <c r="E152" s="115" t="s">
        <v>2273</v>
      </c>
      <c r="F152" s="116">
        <v>330</v>
      </c>
      <c r="G152" s="114">
        <v>41255</v>
      </c>
      <c r="H152" s="51" t="s">
        <v>721</v>
      </c>
      <c r="I152" s="51" t="s">
        <v>2276</v>
      </c>
      <c r="J152" s="113" t="s">
        <v>2277</v>
      </c>
      <c r="K152" s="36">
        <v>45338</v>
      </c>
    </row>
    <row r="153" spans="1:11" s="1" customFormat="1" ht="30">
      <c r="A153" s="113" t="s">
        <v>2272</v>
      </c>
      <c r="B153" s="113" t="s">
        <v>2310</v>
      </c>
      <c r="C153" s="113" t="s">
        <v>2297</v>
      </c>
      <c r="D153" s="114" t="s">
        <v>2297</v>
      </c>
      <c r="E153" s="115" t="s">
        <v>2273</v>
      </c>
      <c r="F153" s="116">
        <v>331</v>
      </c>
      <c r="G153" s="114">
        <v>41261</v>
      </c>
      <c r="H153" s="51" t="s">
        <v>722</v>
      </c>
      <c r="I153" s="51" t="s">
        <v>2276</v>
      </c>
      <c r="J153" s="113" t="s">
        <v>2277</v>
      </c>
      <c r="K153" s="36">
        <v>15681</v>
      </c>
    </row>
    <row r="154" spans="1:11" s="1" customFormat="1" ht="15">
      <c r="A154" s="113" t="s">
        <v>2272</v>
      </c>
      <c r="B154" s="113" t="s">
        <v>2310</v>
      </c>
      <c r="C154" s="113" t="s">
        <v>2297</v>
      </c>
      <c r="D154" s="114" t="s">
        <v>2297</v>
      </c>
      <c r="E154" s="115" t="s">
        <v>2273</v>
      </c>
      <c r="F154" s="116">
        <v>332</v>
      </c>
      <c r="G154" s="114">
        <v>41263</v>
      </c>
      <c r="H154" s="53" t="s">
        <v>723</v>
      </c>
      <c r="I154" s="51" t="s">
        <v>2260</v>
      </c>
      <c r="J154" s="113" t="s">
        <v>2323</v>
      </c>
      <c r="K154" s="36">
        <v>1907973</v>
      </c>
    </row>
    <row r="155" spans="1:11" s="1" customFormat="1" ht="30">
      <c r="A155" s="113" t="s">
        <v>2272</v>
      </c>
      <c r="B155" s="113" t="s">
        <v>2310</v>
      </c>
      <c r="C155" s="113" t="s">
        <v>2297</v>
      </c>
      <c r="D155" s="114" t="s">
        <v>2297</v>
      </c>
      <c r="E155" s="115" t="s">
        <v>2273</v>
      </c>
      <c r="F155" s="116">
        <v>333</v>
      </c>
      <c r="G155" s="114">
        <v>41263</v>
      </c>
      <c r="H155" s="53" t="s">
        <v>724</v>
      </c>
      <c r="I155" s="51" t="s">
        <v>2260</v>
      </c>
      <c r="J155" s="113" t="s">
        <v>2323</v>
      </c>
      <c r="K155" s="36">
        <v>2407337</v>
      </c>
    </row>
    <row r="156" spans="1:11" s="1" customFormat="1" ht="30">
      <c r="A156" s="113" t="s">
        <v>2272</v>
      </c>
      <c r="B156" s="113" t="s">
        <v>2310</v>
      </c>
      <c r="C156" s="113" t="s">
        <v>2297</v>
      </c>
      <c r="D156" s="114" t="s">
        <v>2297</v>
      </c>
      <c r="E156" s="115" t="s">
        <v>2273</v>
      </c>
      <c r="F156" s="116">
        <v>334</v>
      </c>
      <c r="G156" s="114">
        <v>41263</v>
      </c>
      <c r="H156" s="51" t="s">
        <v>725</v>
      </c>
      <c r="I156" s="51" t="s">
        <v>2276</v>
      </c>
      <c r="J156" s="113" t="s">
        <v>2277</v>
      </c>
      <c r="K156" s="36">
        <v>35242</v>
      </c>
    </row>
    <row r="157" spans="1:11" s="1" customFormat="1" ht="30">
      <c r="A157" s="113" t="s">
        <v>2272</v>
      </c>
      <c r="B157" s="113" t="s">
        <v>2310</v>
      </c>
      <c r="C157" s="113" t="s">
        <v>2297</v>
      </c>
      <c r="D157" s="114" t="s">
        <v>2297</v>
      </c>
      <c r="E157" s="115" t="s">
        <v>2273</v>
      </c>
      <c r="F157" s="116">
        <v>335</v>
      </c>
      <c r="G157" s="114">
        <v>41263</v>
      </c>
      <c r="H157" s="51" t="s">
        <v>726</v>
      </c>
      <c r="I157" s="51" t="s">
        <v>2276</v>
      </c>
      <c r="J157" s="113" t="s">
        <v>2277</v>
      </c>
      <c r="K157" s="36">
        <v>15830</v>
      </c>
    </row>
    <row r="158" spans="1:11" s="1" customFormat="1" ht="15">
      <c r="A158" s="113" t="s">
        <v>2272</v>
      </c>
      <c r="B158" s="113" t="s">
        <v>2310</v>
      </c>
      <c r="C158" s="113" t="s">
        <v>2297</v>
      </c>
      <c r="D158" s="114" t="s">
        <v>2297</v>
      </c>
      <c r="E158" s="115" t="s">
        <v>2273</v>
      </c>
      <c r="F158" s="116">
        <v>336</v>
      </c>
      <c r="G158" s="114">
        <v>41270</v>
      </c>
      <c r="H158" s="51" t="s">
        <v>727</v>
      </c>
      <c r="I158" s="51" t="s">
        <v>2260</v>
      </c>
      <c r="J158" s="113" t="s">
        <v>2323</v>
      </c>
      <c r="K158" s="36">
        <v>1784708</v>
      </c>
    </row>
    <row r="159" spans="1:11" s="1" customFormat="1" ht="15">
      <c r="A159" s="113" t="s">
        <v>2272</v>
      </c>
      <c r="B159" s="113" t="s">
        <v>2310</v>
      </c>
      <c r="C159" s="113" t="s">
        <v>2297</v>
      </c>
      <c r="D159" s="114" t="s">
        <v>2297</v>
      </c>
      <c r="E159" s="115" t="s">
        <v>2273</v>
      </c>
      <c r="F159" s="116">
        <v>337</v>
      </c>
      <c r="G159" s="114">
        <v>41270</v>
      </c>
      <c r="H159" s="51" t="s">
        <v>728</v>
      </c>
      <c r="I159" s="51" t="s">
        <v>2260</v>
      </c>
      <c r="J159" s="113" t="s">
        <v>2323</v>
      </c>
      <c r="K159" s="36">
        <v>1655191</v>
      </c>
    </row>
    <row r="160" spans="1:11" s="1" customFormat="1" ht="15">
      <c r="A160" s="113" t="s">
        <v>2272</v>
      </c>
      <c r="B160" s="113" t="s">
        <v>2296</v>
      </c>
      <c r="C160" s="113" t="s">
        <v>2297</v>
      </c>
      <c r="D160" s="114" t="s">
        <v>2297</v>
      </c>
      <c r="E160" s="117" t="s">
        <v>2256</v>
      </c>
      <c r="F160" s="118">
        <v>744</v>
      </c>
      <c r="G160" s="119">
        <v>41246</v>
      </c>
      <c r="H160" s="22" t="s">
        <v>729</v>
      </c>
      <c r="I160" s="54" t="s">
        <v>2141</v>
      </c>
      <c r="J160" s="117" t="s">
        <v>2142</v>
      </c>
      <c r="K160" s="55">
        <v>26670</v>
      </c>
    </row>
    <row r="161" spans="1:11" s="1" customFormat="1" ht="30">
      <c r="A161" s="113" t="s">
        <v>2272</v>
      </c>
      <c r="B161" s="113" t="s">
        <v>2296</v>
      </c>
      <c r="C161" s="113" t="s">
        <v>2297</v>
      </c>
      <c r="D161" s="114" t="s">
        <v>2297</v>
      </c>
      <c r="E161" s="95" t="s">
        <v>2255</v>
      </c>
      <c r="F161" s="116">
        <v>2209</v>
      </c>
      <c r="G161" s="97">
        <v>41246</v>
      </c>
      <c r="H161" s="22" t="s">
        <v>730</v>
      </c>
      <c r="I161" s="54" t="s">
        <v>731</v>
      </c>
      <c r="J161" s="95" t="s">
        <v>732</v>
      </c>
      <c r="K161" s="36">
        <v>148261</v>
      </c>
    </row>
    <row r="162" spans="1:11" s="1" customFormat="1" ht="30">
      <c r="A162" s="113" t="s">
        <v>2272</v>
      </c>
      <c r="B162" s="113" t="s">
        <v>2296</v>
      </c>
      <c r="C162" s="113" t="s">
        <v>2297</v>
      </c>
      <c r="D162" s="114" t="s">
        <v>2297</v>
      </c>
      <c r="E162" s="95" t="s">
        <v>2255</v>
      </c>
      <c r="F162" s="116">
        <v>2211</v>
      </c>
      <c r="G162" s="97">
        <v>41246</v>
      </c>
      <c r="H162" s="22" t="s">
        <v>733</v>
      </c>
      <c r="I162" s="54" t="s">
        <v>17</v>
      </c>
      <c r="J162" s="95" t="s">
        <v>734</v>
      </c>
      <c r="K162" s="36">
        <v>1642200</v>
      </c>
    </row>
    <row r="163" spans="1:11" s="1" customFormat="1" ht="30">
      <c r="A163" s="113" t="s">
        <v>2272</v>
      </c>
      <c r="B163" s="113" t="s">
        <v>2296</v>
      </c>
      <c r="C163" s="113" t="s">
        <v>2297</v>
      </c>
      <c r="D163" s="114" t="s">
        <v>2297</v>
      </c>
      <c r="E163" s="95" t="s">
        <v>2255</v>
      </c>
      <c r="F163" s="116">
        <v>2212</v>
      </c>
      <c r="G163" s="97">
        <v>41249</v>
      </c>
      <c r="H163" s="22" t="s">
        <v>735</v>
      </c>
      <c r="I163" s="54" t="s">
        <v>2016</v>
      </c>
      <c r="J163" s="159" t="s">
        <v>2017</v>
      </c>
      <c r="K163" s="36">
        <v>504559</v>
      </c>
    </row>
    <row r="164" spans="1:11" s="1" customFormat="1" ht="30">
      <c r="A164" s="113" t="s">
        <v>2272</v>
      </c>
      <c r="B164" s="113" t="s">
        <v>2152</v>
      </c>
      <c r="C164" s="113" t="s">
        <v>2297</v>
      </c>
      <c r="D164" s="120" t="s">
        <v>2297</v>
      </c>
      <c r="E164" s="117" t="s">
        <v>2255</v>
      </c>
      <c r="F164" s="118">
        <v>2214</v>
      </c>
      <c r="G164" s="119">
        <v>41253</v>
      </c>
      <c r="H164" s="22" t="s">
        <v>736</v>
      </c>
      <c r="I164" s="54" t="s">
        <v>18</v>
      </c>
      <c r="J164" s="95" t="s">
        <v>737</v>
      </c>
      <c r="K164" s="36">
        <v>3574954</v>
      </c>
    </row>
    <row r="165" spans="1:11" s="1" customFormat="1" ht="30">
      <c r="A165" s="113" t="s">
        <v>2272</v>
      </c>
      <c r="B165" s="113" t="s">
        <v>2125</v>
      </c>
      <c r="C165" s="113" t="s">
        <v>738</v>
      </c>
      <c r="D165" s="121">
        <v>41254</v>
      </c>
      <c r="E165" s="117" t="s">
        <v>2255</v>
      </c>
      <c r="F165" s="118">
        <v>2215</v>
      </c>
      <c r="G165" s="119">
        <v>41254</v>
      </c>
      <c r="H165" s="22" t="s">
        <v>19</v>
      </c>
      <c r="I165" s="54" t="s">
        <v>739</v>
      </c>
      <c r="J165" s="95" t="s">
        <v>740</v>
      </c>
      <c r="K165" s="36">
        <v>190400</v>
      </c>
    </row>
    <row r="166" spans="1:11" s="1" customFormat="1" ht="15">
      <c r="A166" s="113" t="s">
        <v>2272</v>
      </c>
      <c r="B166" s="113" t="s">
        <v>2296</v>
      </c>
      <c r="C166" s="113" t="s">
        <v>2297</v>
      </c>
      <c r="D166" s="114" t="s">
        <v>2297</v>
      </c>
      <c r="E166" s="95" t="s">
        <v>2256</v>
      </c>
      <c r="F166" s="116">
        <v>745</v>
      </c>
      <c r="G166" s="97">
        <v>41254</v>
      </c>
      <c r="H166" s="22" t="s">
        <v>741</v>
      </c>
      <c r="I166" s="54" t="s">
        <v>742</v>
      </c>
      <c r="J166" s="95" t="s">
        <v>743</v>
      </c>
      <c r="K166" s="36">
        <v>98175</v>
      </c>
    </row>
    <row r="167" spans="1:11" ht="30">
      <c r="A167" s="113" t="s">
        <v>2272</v>
      </c>
      <c r="B167" s="113" t="s">
        <v>2125</v>
      </c>
      <c r="C167" s="113" t="s">
        <v>744</v>
      </c>
      <c r="D167" s="121">
        <v>41249</v>
      </c>
      <c r="E167" s="95" t="s">
        <v>2255</v>
      </c>
      <c r="F167" s="116">
        <v>2217</v>
      </c>
      <c r="G167" s="97">
        <v>41254</v>
      </c>
      <c r="H167" s="21" t="s">
        <v>745</v>
      </c>
      <c r="I167" s="54" t="s">
        <v>20</v>
      </c>
      <c r="J167" s="95" t="s">
        <v>746</v>
      </c>
      <c r="K167" s="36">
        <v>297500</v>
      </c>
    </row>
    <row r="168" spans="1:11" ht="30">
      <c r="A168" s="113" t="s">
        <v>2272</v>
      </c>
      <c r="B168" s="113" t="s">
        <v>2296</v>
      </c>
      <c r="C168" s="113" t="s">
        <v>2297</v>
      </c>
      <c r="D168" s="114" t="s">
        <v>2297</v>
      </c>
      <c r="E168" s="95" t="s">
        <v>2255</v>
      </c>
      <c r="F168" s="116">
        <v>2218</v>
      </c>
      <c r="G168" s="97">
        <v>41254</v>
      </c>
      <c r="H168" s="22" t="s">
        <v>747</v>
      </c>
      <c r="I168" s="54" t="s">
        <v>21</v>
      </c>
      <c r="J168" s="95" t="s">
        <v>748</v>
      </c>
      <c r="K168" s="36">
        <v>1870000</v>
      </c>
    </row>
    <row r="169" spans="1:11" ht="30">
      <c r="A169" s="113" t="s">
        <v>2272</v>
      </c>
      <c r="B169" s="113" t="s">
        <v>2310</v>
      </c>
      <c r="C169" s="113" t="s">
        <v>2297</v>
      </c>
      <c r="D169" s="114" t="s">
        <v>2297</v>
      </c>
      <c r="E169" s="95" t="s">
        <v>2255</v>
      </c>
      <c r="F169" s="116">
        <v>2219</v>
      </c>
      <c r="G169" s="97">
        <v>41254</v>
      </c>
      <c r="H169" s="21" t="s">
        <v>749</v>
      </c>
      <c r="I169" s="54" t="s">
        <v>2278</v>
      </c>
      <c r="J169" s="95" t="s">
        <v>2319</v>
      </c>
      <c r="K169" s="36">
        <v>11581</v>
      </c>
    </row>
    <row r="170" spans="1:11" ht="15">
      <c r="A170" s="113" t="s">
        <v>2272</v>
      </c>
      <c r="B170" s="113" t="s">
        <v>2121</v>
      </c>
      <c r="C170" s="113" t="s">
        <v>2078</v>
      </c>
      <c r="D170" s="114">
        <v>41183</v>
      </c>
      <c r="E170" s="95" t="s">
        <v>2255</v>
      </c>
      <c r="F170" s="116">
        <v>2220</v>
      </c>
      <c r="G170" s="97">
        <v>41260</v>
      </c>
      <c r="H170" s="17" t="s">
        <v>1859</v>
      </c>
      <c r="I170" s="54" t="s">
        <v>1865</v>
      </c>
      <c r="J170" s="159" t="s">
        <v>1866</v>
      </c>
      <c r="K170" s="36">
        <v>23400</v>
      </c>
    </row>
    <row r="171" spans="1:11" ht="30">
      <c r="A171" s="113" t="s">
        <v>2272</v>
      </c>
      <c r="B171" s="113" t="s">
        <v>2152</v>
      </c>
      <c r="C171" s="113" t="s">
        <v>2297</v>
      </c>
      <c r="D171" s="114" t="s">
        <v>2297</v>
      </c>
      <c r="E171" s="95" t="s">
        <v>2255</v>
      </c>
      <c r="F171" s="116">
        <v>2222</v>
      </c>
      <c r="G171" s="97">
        <v>41260</v>
      </c>
      <c r="H171" s="21" t="s">
        <v>750</v>
      </c>
      <c r="I171" s="54" t="s">
        <v>2246</v>
      </c>
      <c r="J171" s="117" t="s">
        <v>2305</v>
      </c>
      <c r="K171" s="36">
        <v>841752</v>
      </c>
    </row>
    <row r="172" spans="1:11" ht="30">
      <c r="A172" s="113" t="s">
        <v>2272</v>
      </c>
      <c r="B172" s="113" t="s">
        <v>2125</v>
      </c>
      <c r="C172" s="113" t="s">
        <v>751</v>
      </c>
      <c r="D172" s="121">
        <v>41255</v>
      </c>
      <c r="E172" s="95" t="s">
        <v>2255</v>
      </c>
      <c r="F172" s="116">
        <v>2223</v>
      </c>
      <c r="G172" s="97">
        <v>41260</v>
      </c>
      <c r="H172" s="21" t="s">
        <v>752</v>
      </c>
      <c r="I172" s="54" t="s">
        <v>22</v>
      </c>
      <c r="J172" s="95" t="s">
        <v>1864</v>
      </c>
      <c r="K172" s="36">
        <v>93415</v>
      </c>
    </row>
    <row r="173" spans="1:11" ht="30">
      <c r="A173" s="113" t="s">
        <v>2272</v>
      </c>
      <c r="B173" s="113" t="s">
        <v>2296</v>
      </c>
      <c r="C173" s="113" t="s">
        <v>2297</v>
      </c>
      <c r="D173" s="114" t="s">
        <v>2297</v>
      </c>
      <c r="E173" s="95" t="s">
        <v>2255</v>
      </c>
      <c r="F173" s="116">
        <v>2224</v>
      </c>
      <c r="G173" s="97">
        <v>41260</v>
      </c>
      <c r="H173" s="22" t="s">
        <v>753</v>
      </c>
      <c r="I173" s="54" t="s">
        <v>754</v>
      </c>
      <c r="J173" s="95" t="s">
        <v>755</v>
      </c>
      <c r="K173" s="36">
        <v>408320</v>
      </c>
    </row>
    <row r="174" spans="1:11" ht="45">
      <c r="A174" s="113" t="s">
        <v>2272</v>
      </c>
      <c r="B174" s="113" t="s">
        <v>2296</v>
      </c>
      <c r="C174" s="113" t="s">
        <v>2297</v>
      </c>
      <c r="D174" s="114" t="s">
        <v>2297</v>
      </c>
      <c r="E174" s="95" t="s">
        <v>2255</v>
      </c>
      <c r="F174" s="116">
        <v>2225</v>
      </c>
      <c r="G174" s="97">
        <v>41260</v>
      </c>
      <c r="H174" s="22" t="s">
        <v>756</v>
      </c>
      <c r="I174" s="54" t="s">
        <v>23</v>
      </c>
      <c r="J174" s="95" t="s">
        <v>757</v>
      </c>
      <c r="K174" s="55">
        <v>339500</v>
      </c>
    </row>
    <row r="175" spans="1:11" ht="30">
      <c r="A175" s="113" t="s">
        <v>2272</v>
      </c>
      <c r="B175" s="113" t="s">
        <v>2310</v>
      </c>
      <c r="C175" s="113" t="s">
        <v>2297</v>
      </c>
      <c r="D175" s="114" t="s">
        <v>2297</v>
      </c>
      <c r="E175" s="95" t="s">
        <v>2255</v>
      </c>
      <c r="F175" s="116">
        <v>2227</v>
      </c>
      <c r="G175" s="97">
        <v>41261</v>
      </c>
      <c r="H175" s="21" t="s">
        <v>758</v>
      </c>
      <c r="I175" s="54" t="s">
        <v>2278</v>
      </c>
      <c r="J175" s="95" t="s">
        <v>2319</v>
      </c>
      <c r="K175" s="36">
        <v>1328812</v>
      </c>
    </row>
    <row r="176" spans="1:11" ht="15">
      <c r="A176" s="113" t="s">
        <v>2272</v>
      </c>
      <c r="B176" s="122" t="s">
        <v>2188</v>
      </c>
      <c r="C176" s="122" t="s">
        <v>2283</v>
      </c>
      <c r="D176" s="120">
        <v>40343</v>
      </c>
      <c r="E176" s="95" t="s">
        <v>2255</v>
      </c>
      <c r="F176" s="116">
        <v>2228</v>
      </c>
      <c r="G176" s="97">
        <v>41261</v>
      </c>
      <c r="H176" s="57" t="s">
        <v>759</v>
      </c>
      <c r="I176" s="54" t="s">
        <v>2278</v>
      </c>
      <c r="J176" s="95" t="s">
        <v>2319</v>
      </c>
      <c r="K176" s="36">
        <v>251779</v>
      </c>
    </row>
    <row r="177" spans="1:11" ht="15">
      <c r="A177" s="113" t="s">
        <v>2272</v>
      </c>
      <c r="B177" s="113" t="s">
        <v>2296</v>
      </c>
      <c r="C177" s="113" t="s">
        <v>2297</v>
      </c>
      <c r="D177" s="114" t="s">
        <v>2297</v>
      </c>
      <c r="E177" s="95" t="s">
        <v>2256</v>
      </c>
      <c r="F177" s="116">
        <v>746</v>
      </c>
      <c r="G177" s="97">
        <v>41262</v>
      </c>
      <c r="H177" s="22" t="s">
        <v>760</v>
      </c>
      <c r="I177" s="54" t="s">
        <v>761</v>
      </c>
      <c r="J177" s="95" t="s">
        <v>762</v>
      </c>
      <c r="K177" s="36">
        <v>523600</v>
      </c>
    </row>
    <row r="178" spans="1:11" ht="30">
      <c r="A178" s="113" t="s">
        <v>2272</v>
      </c>
      <c r="B178" s="113" t="s">
        <v>2296</v>
      </c>
      <c r="C178" s="113" t="s">
        <v>2297</v>
      </c>
      <c r="D178" s="114" t="s">
        <v>2297</v>
      </c>
      <c r="E178" s="95" t="s">
        <v>2255</v>
      </c>
      <c r="F178" s="116">
        <v>2229</v>
      </c>
      <c r="G178" s="97">
        <v>41262</v>
      </c>
      <c r="H178" s="22" t="s">
        <v>763</v>
      </c>
      <c r="I178" s="54" t="s">
        <v>761</v>
      </c>
      <c r="J178" s="95" t="s">
        <v>762</v>
      </c>
      <c r="K178" s="36">
        <v>172276</v>
      </c>
    </row>
    <row r="179" spans="1:11" ht="45">
      <c r="A179" s="113" t="s">
        <v>2272</v>
      </c>
      <c r="B179" s="113" t="s">
        <v>2296</v>
      </c>
      <c r="C179" s="113" t="s">
        <v>2297</v>
      </c>
      <c r="D179" s="114" t="s">
        <v>2297</v>
      </c>
      <c r="E179" s="95" t="s">
        <v>2255</v>
      </c>
      <c r="F179" s="116">
        <v>2230</v>
      </c>
      <c r="G179" s="97">
        <v>41262</v>
      </c>
      <c r="H179" s="22" t="s">
        <v>764</v>
      </c>
      <c r="I179" s="54" t="s">
        <v>765</v>
      </c>
      <c r="J179" s="95" t="s">
        <v>766</v>
      </c>
      <c r="K179" s="36">
        <v>113050</v>
      </c>
    </row>
    <row r="180" spans="1:11" ht="30">
      <c r="A180" s="113" t="s">
        <v>2272</v>
      </c>
      <c r="B180" s="113" t="s">
        <v>2296</v>
      </c>
      <c r="C180" s="113" t="s">
        <v>2297</v>
      </c>
      <c r="D180" s="114" t="s">
        <v>2297</v>
      </c>
      <c r="E180" s="95" t="s">
        <v>2255</v>
      </c>
      <c r="F180" s="116">
        <v>2231</v>
      </c>
      <c r="G180" s="97">
        <v>41262</v>
      </c>
      <c r="H180" s="22" t="s">
        <v>767</v>
      </c>
      <c r="I180" s="54" t="s">
        <v>1860</v>
      </c>
      <c r="J180" s="95" t="s">
        <v>1861</v>
      </c>
      <c r="K180" s="36">
        <v>130900</v>
      </c>
    </row>
    <row r="181" spans="1:11" ht="30">
      <c r="A181" s="113" t="s">
        <v>2272</v>
      </c>
      <c r="B181" s="113" t="s">
        <v>2296</v>
      </c>
      <c r="C181" s="113" t="s">
        <v>2297</v>
      </c>
      <c r="D181" s="114" t="s">
        <v>2297</v>
      </c>
      <c r="E181" s="95" t="s">
        <v>2255</v>
      </c>
      <c r="F181" s="116">
        <v>2232</v>
      </c>
      <c r="G181" s="97">
        <v>41262</v>
      </c>
      <c r="H181" s="22" t="s">
        <v>768</v>
      </c>
      <c r="I181" s="54" t="s">
        <v>1860</v>
      </c>
      <c r="J181" s="95" t="s">
        <v>1861</v>
      </c>
      <c r="K181" s="36">
        <v>92820</v>
      </c>
    </row>
    <row r="182" spans="1:11" ht="15">
      <c r="A182" s="113" t="s">
        <v>2272</v>
      </c>
      <c r="B182" s="113" t="s">
        <v>2121</v>
      </c>
      <c r="C182" s="113" t="s">
        <v>2078</v>
      </c>
      <c r="D182" s="114">
        <v>41183</v>
      </c>
      <c r="E182" s="95" t="s">
        <v>2255</v>
      </c>
      <c r="F182" s="116">
        <v>2233</v>
      </c>
      <c r="G182" s="97">
        <v>41263</v>
      </c>
      <c r="H182" s="21" t="s">
        <v>2281</v>
      </c>
      <c r="I182" s="54" t="s">
        <v>1865</v>
      </c>
      <c r="J182" s="159" t="s">
        <v>1866</v>
      </c>
      <c r="K182" s="36">
        <v>137355</v>
      </c>
    </row>
    <row r="183" spans="1:11" ht="15">
      <c r="A183" s="113" t="s">
        <v>2272</v>
      </c>
      <c r="B183" s="113" t="s">
        <v>2121</v>
      </c>
      <c r="C183" s="113" t="s">
        <v>2078</v>
      </c>
      <c r="D183" s="114">
        <v>41183</v>
      </c>
      <c r="E183" s="95" t="s">
        <v>2255</v>
      </c>
      <c r="F183" s="116">
        <v>2234</v>
      </c>
      <c r="G183" s="97">
        <v>41263</v>
      </c>
      <c r="H183" s="21" t="s">
        <v>2281</v>
      </c>
      <c r="I183" s="54" t="s">
        <v>1865</v>
      </c>
      <c r="J183" s="159" t="s">
        <v>1866</v>
      </c>
      <c r="K183" s="36">
        <v>137311</v>
      </c>
    </row>
    <row r="184" spans="1:11" ht="15">
      <c r="A184" s="113" t="s">
        <v>2272</v>
      </c>
      <c r="B184" s="113" t="s">
        <v>2121</v>
      </c>
      <c r="C184" s="113" t="s">
        <v>2078</v>
      </c>
      <c r="D184" s="114">
        <v>41183</v>
      </c>
      <c r="E184" s="95" t="s">
        <v>2255</v>
      </c>
      <c r="F184" s="116">
        <v>2235</v>
      </c>
      <c r="G184" s="97">
        <v>41263</v>
      </c>
      <c r="H184" s="21" t="s">
        <v>2281</v>
      </c>
      <c r="I184" s="54" t="s">
        <v>1865</v>
      </c>
      <c r="J184" s="159" t="s">
        <v>1866</v>
      </c>
      <c r="K184" s="36">
        <v>137311</v>
      </c>
    </row>
    <row r="185" spans="1:11" ht="15">
      <c r="A185" s="113" t="s">
        <v>2272</v>
      </c>
      <c r="B185" s="113" t="s">
        <v>2121</v>
      </c>
      <c r="C185" s="113" t="s">
        <v>2078</v>
      </c>
      <c r="D185" s="114">
        <v>41183</v>
      </c>
      <c r="E185" s="95" t="s">
        <v>2255</v>
      </c>
      <c r="F185" s="116">
        <v>2236</v>
      </c>
      <c r="G185" s="97">
        <v>41263</v>
      </c>
      <c r="H185" s="21" t="s">
        <v>2281</v>
      </c>
      <c r="I185" s="54" t="s">
        <v>1865</v>
      </c>
      <c r="J185" s="159" t="s">
        <v>1866</v>
      </c>
      <c r="K185" s="36">
        <v>137311</v>
      </c>
    </row>
    <row r="186" spans="1:11" ht="15">
      <c r="A186" s="113" t="s">
        <v>2272</v>
      </c>
      <c r="B186" s="113" t="s">
        <v>2121</v>
      </c>
      <c r="C186" s="113" t="s">
        <v>2078</v>
      </c>
      <c r="D186" s="114">
        <v>41183</v>
      </c>
      <c r="E186" s="95" t="s">
        <v>2255</v>
      </c>
      <c r="F186" s="116">
        <v>2237</v>
      </c>
      <c r="G186" s="97">
        <v>41263</v>
      </c>
      <c r="H186" s="21" t="s">
        <v>2281</v>
      </c>
      <c r="I186" s="54" t="s">
        <v>1865</v>
      </c>
      <c r="J186" s="159" t="s">
        <v>1866</v>
      </c>
      <c r="K186" s="36">
        <v>137311</v>
      </c>
    </row>
    <row r="187" spans="1:11" ht="15">
      <c r="A187" s="113" t="s">
        <v>2272</v>
      </c>
      <c r="B187" s="113" t="s">
        <v>2121</v>
      </c>
      <c r="C187" s="113" t="s">
        <v>2078</v>
      </c>
      <c r="D187" s="114">
        <v>41183</v>
      </c>
      <c r="E187" s="95" t="s">
        <v>2255</v>
      </c>
      <c r="F187" s="116">
        <v>2238</v>
      </c>
      <c r="G187" s="97">
        <v>41263</v>
      </c>
      <c r="H187" s="21" t="s">
        <v>2281</v>
      </c>
      <c r="I187" s="54" t="s">
        <v>1865</v>
      </c>
      <c r="J187" s="159" t="s">
        <v>1866</v>
      </c>
      <c r="K187" s="36">
        <v>137289</v>
      </c>
    </row>
    <row r="188" spans="1:11" ht="15">
      <c r="A188" s="113" t="s">
        <v>2272</v>
      </c>
      <c r="B188" s="113" t="s">
        <v>2121</v>
      </c>
      <c r="C188" s="113" t="s">
        <v>2078</v>
      </c>
      <c r="D188" s="114">
        <v>41183</v>
      </c>
      <c r="E188" s="95" t="s">
        <v>2255</v>
      </c>
      <c r="F188" s="116">
        <v>2239</v>
      </c>
      <c r="G188" s="97">
        <v>41263</v>
      </c>
      <c r="H188" s="21" t="s">
        <v>2281</v>
      </c>
      <c r="I188" s="54" t="s">
        <v>769</v>
      </c>
      <c r="J188" s="95" t="s">
        <v>770</v>
      </c>
      <c r="K188" s="36">
        <v>137332</v>
      </c>
    </row>
    <row r="189" spans="1:11" ht="30">
      <c r="A189" s="113" t="s">
        <v>2272</v>
      </c>
      <c r="B189" s="113" t="s">
        <v>2188</v>
      </c>
      <c r="C189" s="113" t="s">
        <v>2325</v>
      </c>
      <c r="D189" s="114">
        <v>40142</v>
      </c>
      <c r="E189" s="95" t="s">
        <v>2255</v>
      </c>
      <c r="F189" s="116">
        <v>2240</v>
      </c>
      <c r="G189" s="97">
        <v>41263</v>
      </c>
      <c r="H189" s="21" t="s">
        <v>771</v>
      </c>
      <c r="I189" s="54" t="s">
        <v>2326</v>
      </c>
      <c r="J189" s="180" t="s">
        <v>2327</v>
      </c>
      <c r="K189" s="36">
        <v>987224</v>
      </c>
    </row>
    <row r="190" spans="1:11" ht="15">
      <c r="A190" s="113" t="s">
        <v>2272</v>
      </c>
      <c r="B190" s="113" t="s">
        <v>2121</v>
      </c>
      <c r="C190" s="113" t="s">
        <v>2078</v>
      </c>
      <c r="D190" s="114">
        <v>41183</v>
      </c>
      <c r="E190" s="95" t="s">
        <v>2255</v>
      </c>
      <c r="F190" s="116">
        <v>2241</v>
      </c>
      <c r="G190" s="97">
        <v>41263</v>
      </c>
      <c r="H190" s="21" t="s">
        <v>2281</v>
      </c>
      <c r="I190" s="54" t="s">
        <v>769</v>
      </c>
      <c r="J190" s="95" t="s">
        <v>770</v>
      </c>
      <c r="K190" s="36">
        <v>137332</v>
      </c>
    </row>
    <row r="191" spans="1:11" ht="30">
      <c r="A191" s="113" t="s">
        <v>2272</v>
      </c>
      <c r="B191" s="113" t="s">
        <v>2310</v>
      </c>
      <c r="C191" s="113" t="s">
        <v>2297</v>
      </c>
      <c r="D191" s="114" t="s">
        <v>2297</v>
      </c>
      <c r="E191" s="95" t="s">
        <v>2255</v>
      </c>
      <c r="F191" s="116">
        <v>2242</v>
      </c>
      <c r="G191" s="97">
        <v>41263</v>
      </c>
      <c r="H191" s="21" t="s">
        <v>772</v>
      </c>
      <c r="I191" s="54" t="s">
        <v>2278</v>
      </c>
      <c r="J191" s="95" t="s">
        <v>2319</v>
      </c>
      <c r="K191" s="36">
        <v>1649222</v>
      </c>
    </row>
    <row r="192" spans="1:11" ht="15">
      <c r="A192" s="113" t="s">
        <v>2272</v>
      </c>
      <c r="B192" s="113" t="s">
        <v>2296</v>
      </c>
      <c r="C192" s="113" t="s">
        <v>2297</v>
      </c>
      <c r="D192" s="114" t="s">
        <v>2297</v>
      </c>
      <c r="E192" s="95" t="s">
        <v>2255</v>
      </c>
      <c r="F192" s="116">
        <v>2243</v>
      </c>
      <c r="G192" s="97">
        <v>41263</v>
      </c>
      <c r="H192" s="22" t="s">
        <v>773</v>
      </c>
      <c r="I192" s="54" t="s">
        <v>21</v>
      </c>
      <c r="J192" s="95" t="s">
        <v>748</v>
      </c>
      <c r="K192" s="36">
        <v>259600</v>
      </c>
    </row>
    <row r="193" spans="1:11" ht="30">
      <c r="A193" s="113" t="s">
        <v>2272</v>
      </c>
      <c r="B193" s="113" t="s">
        <v>2296</v>
      </c>
      <c r="C193" s="113" t="s">
        <v>2297</v>
      </c>
      <c r="D193" s="114" t="s">
        <v>2297</v>
      </c>
      <c r="E193" s="95" t="s">
        <v>2255</v>
      </c>
      <c r="F193" s="116">
        <v>2244</v>
      </c>
      <c r="G193" s="97">
        <v>41263</v>
      </c>
      <c r="H193" s="22" t="s">
        <v>774</v>
      </c>
      <c r="I193" s="54" t="s">
        <v>21</v>
      </c>
      <c r="J193" s="95" t="s">
        <v>748</v>
      </c>
      <c r="K193" s="36">
        <v>102000</v>
      </c>
    </row>
    <row r="194" spans="1:11" ht="45">
      <c r="A194" s="113" t="s">
        <v>2272</v>
      </c>
      <c r="B194" s="113" t="s">
        <v>2152</v>
      </c>
      <c r="C194" s="113" t="s">
        <v>2297</v>
      </c>
      <c r="D194" s="114" t="s">
        <v>2297</v>
      </c>
      <c r="E194" s="95" t="s">
        <v>2255</v>
      </c>
      <c r="F194" s="116">
        <v>2245</v>
      </c>
      <c r="G194" s="97">
        <v>41263</v>
      </c>
      <c r="H194" s="21" t="s">
        <v>24</v>
      </c>
      <c r="I194" s="54" t="s">
        <v>2246</v>
      </c>
      <c r="J194" s="117" t="s">
        <v>2305</v>
      </c>
      <c r="K194" s="36">
        <v>10000</v>
      </c>
    </row>
    <row r="195" spans="1:11" ht="30">
      <c r="A195" s="113" t="s">
        <v>2272</v>
      </c>
      <c r="B195" s="113" t="s">
        <v>2296</v>
      </c>
      <c r="C195" s="113" t="s">
        <v>2297</v>
      </c>
      <c r="D195" s="114" t="s">
        <v>2297</v>
      </c>
      <c r="E195" s="95" t="s">
        <v>2255</v>
      </c>
      <c r="F195" s="116">
        <v>2246</v>
      </c>
      <c r="G195" s="97">
        <v>41263</v>
      </c>
      <c r="H195" s="22" t="s">
        <v>775</v>
      </c>
      <c r="I195" s="54" t="s">
        <v>776</v>
      </c>
      <c r="J195" s="95" t="s">
        <v>777</v>
      </c>
      <c r="K195" s="36">
        <v>150000</v>
      </c>
    </row>
    <row r="196" spans="1:11" ht="30">
      <c r="A196" s="113" t="s">
        <v>2272</v>
      </c>
      <c r="B196" s="113" t="s">
        <v>2296</v>
      </c>
      <c r="C196" s="113" t="s">
        <v>2297</v>
      </c>
      <c r="D196" s="114" t="s">
        <v>2297</v>
      </c>
      <c r="E196" s="95" t="s">
        <v>2256</v>
      </c>
      <c r="F196" s="116">
        <v>747</v>
      </c>
      <c r="G196" s="97">
        <v>41263</v>
      </c>
      <c r="H196" s="22" t="s">
        <v>778</v>
      </c>
      <c r="I196" s="54" t="s">
        <v>1862</v>
      </c>
      <c r="J196" s="95" t="s">
        <v>1863</v>
      </c>
      <c r="K196" s="36">
        <v>64743</v>
      </c>
    </row>
    <row r="197" spans="1:11" ht="15">
      <c r="A197" s="113" t="s">
        <v>2272</v>
      </c>
      <c r="B197" s="113" t="s">
        <v>2296</v>
      </c>
      <c r="C197" s="113" t="s">
        <v>2297</v>
      </c>
      <c r="D197" s="114" t="s">
        <v>2297</v>
      </c>
      <c r="E197" s="95" t="s">
        <v>2255</v>
      </c>
      <c r="F197" s="116">
        <v>2247</v>
      </c>
      <c r="G197" s="97">
        <v>41263</v>
      </c>
      <c r="H197" s="22" t="s">
        <v>779</v>
      </c>
      <c r="I197" s="54" t="s">
        <v>1862</v>
      </c>
      <c r="J197" s="95" t="s">
        <v>1863</v>
      </c>
      <c r="K197" s="36">
        <v>15494</v>
      </c>
    </row>
    <row r="198" spans="1:11" ht="30">
      <c r="A198" s="113" t="s">
        <v>2272</v>
      </c>
      <c r="B198" s="113" t="s">
        <v>2121</v>
      </c>
      <c r="C198" s="113" t="s">
        <v>2280</v>
      </c>
      <c r="D198" s="114">
        <v>40452</v>
      </c>
      <c r="E198" s="95" t="s">
        <v>2255</v>
      </c>
      <c r="F198" s="116">
        <v>2248</v>
      </c>
      <c r="G198" s="97">
        <v>41264</v>
      </c>
      <c r="H198" s="21" t="s">
        <v>2281</v>
      </c>
      <c r="I198" s="54" t="s">
        <v>25</v>
      </c>
      <c r="J198" s="159" t="s">
        <v>780</v>
      </c>
      <c r="K198" s="36">
        <v>120000</v>
      </c>
    </row>
    <row r="199" spans="1:11" ht="30">
      <c r="A199" s="113" t="s">
        <v>2272</v>
      </c>
      <c r="B199" s="113" t="s">
        <v>2121</v>
      </c>
      <c r="C199" s="113" t="s">
        <v>2280</v>
      </c>
      <c r="D199" s="114">
        <v>40452</v>
      </c>
      <c r="E199" s="95" t="s">
        <v>2255</v>
      </c>
      <c r="F199" s="116">
        <v>2249</v>
      </c>
      <c r="G199" s="97">
        <v>41264</v>
      </c>
      <c r="H199" s="21" t="s">
        <v>2281</v>
      </c>
      <c r="I199" s="54" t="s">
        <v>26</v>
      </c>
      <c r="J199" s="95" t="s">
        <v>1858</v>
      </c>
      <c r="K199" s="36">
        <v>120000</v>
      </c>
    </row>
    <row r="200" spans="1:11" ht="30">
      <c r="A200" s="113" t="s">
        <v>2272</v>
      </c>
      <c r="B200" s="113" t="s">
        <v>2121</v>
      </c>
      <c r="C200" s="113" t="s">
        <v>2280</v>
      </c>
      <c r="D200" s="114">
        <v>40452</v>
      </c>
      <c r="E200" s="95" t="s">
        <v>2255</v>
      </c>
      <c r="F200" s="116">
        <v>2250</v>
      </c>
      <c r="G200" s="97">
        <v>41264</v>
      </c>
      <c r="H200" s="21" t="s">
        <v>2387</v>
      </c>
      <c r="I200" s="54" t="s">
        <v>781</v>
      </c>
      <c r="J200" s="95" t="s">
        <v>782</v>
      </c>
      <c r="K200" s="36">
        <v>60000</v>
      </c>
    </row>
    <row r="201" spans="1:11" ht="30">
      <c r="A201" s="113" t="s">
        <v>2272</v>
      </c>
      <c r="B201" s="113" t="s">
        <v>2121</v>
      </c>
      <c r="C201" s="113" t="s">
        <v>2280</v>
      </c>
      <c r="D201" s="114">
        <v>40452</v>
      </c>
      <c r="E201" s="95" t="s">
        <v>2255</v>
      </c>
      <c r="F201" s="116">
        <v>2251</v>
      </c>
      <c r="G201" s="97">
        <v>41264</v>
      </c>
      <c r="H201" s="21" t="s">
        <v>2387</v>
      </c>
      <c r="I201" s="54" t="s">
        <v>25</v>
      </c>
      <c r="J201" s="159" t="s">
        <v>780</v>
      </c>
      <c r="K201" s="36">
        <v>60000</v>
      </c>
    </row>
    <row r="202" spans="1:11" ht="30">
      <c r="A202" s="113" t="s">
        <v>2272</v>
      </c>
      <c r="B202" s="113" t="s">
        <v>2296</v>
      </c>
      <c r="C202" s="113" t="s">
        <v>2297</v>
      </c>
      <c r="D202" s="114" t="s">
        <v>2297</v>
      </c>
      <c r="E202" s="95" t="s">
        <v>2256</v>
      </c>
      <c r="F202" s="116">
        <v>748</v>
      </c>
      <c r="G202" s="97">
        <v>41267</v>
      </c>
      <c r="H202" s="22" t="s">
        <v>27</v>
      </c>
      <c r="I202" s="54" t="s">
        <v>2012</v>
      </c>
      <c r="J202" s="95" t="s">
        <v>2019</v>
      </c>
      <c r="K202" s="36">
        <v>310000</v>
      </c>
    </row>
    <row r="203" spans="1:11" ht="30">
      <c r="A203" s="113" t="s">
        <v>2272</v>
      </c>
      <c r="B203" s="113" t="s">
        <v>2121</v>
      </c>
      <c r="C203" s="113" t="s">
        <v>2280</v>
      </c>
      <c r="D203" s="114">
        <v>40452</v>
      </c>
      <c r="E203" s="95" t="s">
        <v>2255</v>
      </c>
      <c r="F203" s="116">
        <v>2252</v>
      </c>
      <c r="G203" s="97">
        <v>41269</v>
      </c>
      <c r="H203" s="21" t="s">
        <v>2281</v>
      </c>
      <c r="I203" s="54" t="s">
        <v>2282</v>
      </c>
      <c r="J203" s="95" t="s">
        <v>2389</v>
      </c>
      <c r="K203" s="36">
        <v>120000</v>
      </c>
    </row>
    <row r="204" spans="1:11" ht="45">
      <c r="A204" s="113" t="s">
        <v>2272</v>
      </c>
      <c r="B204" s="113" t="s">
        <v>2125</v>
      </c>
      <c r="C204" s="113" t="s">
        <v>783</v>
      </c>
      <c r="D204" s="121">
        <v>41264</v>
      </c>
      <c r="E204" s="95" t="s">
        <v>2255</v>
      </c>
      <c r="F204" s="116">
        <v>2254</v>
      </c>
      <c r="G204" s="97">
        <v>41269</v>
      </c>
      <c r="H204" s="21" t="s">
        <v>784</v>
      </c>
      <c r="I204" s="54" t="s">
        <v>785</v>
      </c>
      <c r="J204" s="95" t="s">
        <v>786</v>
      </c>
      <c r="K204" s="36">
        <v>100000</v>
      </c>
    </row>
    <row r="205" spans="1:11" ht="15">
      <c r="A205" s="113" t="s">
        <v>2272</v>
      </c>
      <c r="B205" s="113" t="s">
        <v>2296</v>
      </c>
      <c r="C205" s="113" t="s">
        <v>2297</v>
      </c>
      <c r="D205" s="114" t="s">
        <v>2297</v>
      </c>
      <c r="E205" s="95" t="s">
        <v>2256</v>
      </c>
      <c r="F205" s="116">
        <v>750</v>
      </c>
      <c r="G205" s="97">
        <v>41269</v>
      </c>
      <c r="H205" s="22" t="s">
        <v>787</v>
      </c>
      <c r="I205" s="54" t="s">
        <v>2388</v>
      </c>
      <c r="J205" s="95" t="s">
        <v>2198</v>
      </c>
      <c r="K205" s="36">
        <v>122850</v>
      </c>
    </row>
    <row r="206" spans="1:11" ht="30">
      <c r="A206" s="113" t="s">
        <v>2272</v>
      </c>
      <c r="B206" s="113" t="s">
        <v>2121</v>
      </c>
      <c r="C206" s="113" t="s">
        <v>2280</v>
      </c>
      <c r="D206" s="114">
        <v>40452</v>
      </c>
      <c r="E206" s="95" t="s">
        <v>2255</v>
      </c>
      <c r="F206" s="116">
        <v>2256</v>
      </c>
      <c r="G206" s="97">
        <v>41270</v>
      </c>
      <c r="H206" s="21" t="s">
        <v>2281</v>
      </c>
      <c r="I206" s="192" t="s">
        <v>25</v>
      </c>
      <c r="J206" s="159" t="s">
        <v>780</v>
      </c>
      <c r="K206" s="36">
        <v>137133</v>
      </c>
    </row>
    <row r="207" spans="1:11" ht="30">
      <c r="A207" s="113" t="s">
        <v>2272</v>
      </c>
      <c r="B207" s="113" t="s">
        <v>2121</v>
      </c>
      <c r="C207" s="113" t="s">
        <v>2280</v>
      </c>
      <c r="D207" s="114">
        <v>40452</v>
      </c>
      <c r="E207" s="95" t="s">
        <v>2255</v>
      </c>
      <c r="F207" s="116">
        <v>2257</v>
      </c>
      <c r="G207" s="97">
        <v>41270</v>
      </c>
      <c r="H207" s="21" t="s">
        <v>2281</v>
      </c>
      <c r="I207" s="192" t="s">
        <v>25</v>
      </c>
      <c r="J207" s="159" t="s">
        <v>780</v>
      </c>
      <c r="K207" s="36">
        <v>137133</v>
      </c>
    </row>
    <row r="208" spans="1:11" ht="30">
      <c r="A208" s="113" t="s">
        <v>2272</v>
      </c>
      <c r="B208" s="113" t="s">
        <v>2121</v>
      </c>
      <c r="C208" s="113" t="s">
        <v>2280</v>
      </c>
      <c r="D208" s="114">
        <v>40452</v>
      </c>
      <c r="E208" s="95" t="s">
        <v>2255</v>
      </c>
      <c r="F208" s="116">
        <v>2258</v>
      </c>
      <c r="G208" s="97">
        <v>41270</v>
      </c>
      <c r="H208" s="21" t="s">
        <v>2281</v>
      </c>
      <c r="I208" s="192" t="s">
        <v>25</v>
      </c>
      <c r="J208" s="159" t="s">
        <v>780</v>
      </c>
      <c r="K208" s="36">
        <v>137133</v>
      </c>
    </row>
    <row r="209" spans="1:11" ht="30">
      <c r="A209" s="113" t="s">
        <v>2272</v>
      </c>
      <c r="B209" s="113" t="s">
        <v>2121</v>
      </c>
      <c r="C209" s="113" t="s">
        <v>2280</v>
      </c>
      <c r="D209" s="114">
        <v>40452</v>
      </c>
      <c r="E209" s="95" t="s">
        <v>2255</v>
      </c>
      <c r="F209" s="116">
        <v>2259</v>
      </c>
      <c r="G209" s="97">
        <v>41270</v>
      </c>
      <c r="H209" s="21" t="s">
        <v>2281</v>
      </c>
      <c r="I209" s="192" t="s">
        <v>25</v>
      </c>
      <c r="J209" s="159" t="s">
        <v>780</v>
      </c>
      <c r="K209" s="36">
        <v>137133</v>
      </c>
    </row>
    <row r="210" spans="1:11" ht="30">
      <c r="A210" s="113" t="s">
        <v>2272</v>
      </c>
      <c r="B210" s="113" t="s">
        <v>2121</v>
      </c>
      <c r="C210" s="113" t="s">
        <v>2280</v>
      </c>
      <c r="D210" s="114">
        <v>40452</v>
      </c>
      <c r="E210" s="95" t="s">
        <v>2255</v>
      </c>
      <c r="F210" s="116">
        <v>2260</v>
      </c>
      <c r="G210" s="97">
        <v>41270</v>
      </c>
      <c r="H210" s="21" t="s">
        <v>2387</v>
      </c>
      <c r="I210" s="192" t="s">
        <v>28</v>
      </c>
      <c r="J210" s="95" t="s">
        <v>788</v>
      </c>
      <c r="K210" s="36">
        <v>60000</v>
      </c>
    </row>
    <row r="211" spans="1:11" ht="30">
      <c r="A211" s="113" t="s">
        <v>2272</v>
      </c>
      <c r="B211" s="113" t="s">
        <v>2121</v>
      </c>
      <c r="C211" s="113" t="s">
        <v>2280</v>
      </c>
      <c r="D211" s="114">
        <v>40452</v>
      </c>
      <c r="E211" s="95" t="s">
        <v>2255</v>
      </c>
      <c r="F211" s="116">
        <v>2261</v>
      </c>
      <c r="G211" s="97">
        <v>41270</v>
      </c>
      <c r="H211" s="21" t="s">
        <v>2281</v>
      </c>
      <c r="I211" s="192" t="s">
        <v>25</v>
      </c>
      <c r="J211" s="159" t="s">
        <v>780</v>
      </c>
      <c r="K211" s="36">
        <v>137133</v>
      </c>
    </row>
    <row r="212" spans="1:11" ht="30">
      <c r="A212" s="113" t="s">
        <v>2272</v>
      </c>
      <c r="B212" s="113" t="s">
        <v>2296</v>
      </c>
      <c r="C212" s="113" t="s">
        <v>2297</v>
      </c>
      <c r="D212" s="114" t="s">
        <v>2297</v>
      </c>
      <c r="E212" s="95" t="s">
        <v>2256</v>
      </c>
      <c r="F212" s="116">
        <v>751</v>
      </c>
      <c r="G212" s="97">
        <v>41271</v>
      </c>
      <c r="H212" s="22" t="s">
        <v>789</v>
      </c>
      <c r="I212" s="54" t="s">
        <v>2359</v>
      </c>
      <c r="J212" s="95" t="s">
        <v>2158</v>
      </c>
      <c r="K212" s="36">
        <v>1878425</v>
      </c>
    </row>
    <row r="213" spans="1:11" ht="30.75" thickBot="1">
      <c r="A213" s="113" t="s">
        <v>2272</v>
      </c>
      <c r="B213" s="113" t="s">
        <v>2152</v>
      </c>
      <c r="C213" s="113" t="s">
        <v>2297</v>
      </c>
      <c r="D213" s="120" t="s">
        <v>2297</v>
      </c>
      <c r="E213" s="117" t="s">
        <v>2256</v>
      </c>
      <c r="F213" s="118">
        <v>752</v>
      </c>
      <c r="G213" s="119">
        <v>41271</v>
      </c>
      <c r="H213" s="57" t="s">
        <v>790</v>
      </c>
      <c r="I213" s="54" t="s">
        <v>2114</v>
      </c>
      <c r="J213" s="181" t="s">
        <v>2143</v>
      </c>
      <c r="K213" s="55">
        <v>894200</v>
      </c>
    </row>
    <row r="214" spans="1:11" ht="30">
      <c r="A214" s="123" t="s">
        <v>2330</v>
      </c>
      <c r="B214" s="105" t="s">
        <v>2296</v>
      </c>
      <c r="C214" s="105" t="s">
        <v>2297</v>
      </c>
      <c r="D214" s="124" t="s">
        <v>2297</v>
      </c>
      <c r="E214" s="90" t="s">
        <v>2331</v>
      </c>
      <c r="F214" s="90">
        <v>3148</v>
      </c>
      <c r="G214" s="92">
        <v>41250</v>
      </c>
      <c r="H214" s="26" t="s">
        <v>29</v>
      </c>
      <c r="I214" s="26" t="s">
        <v>2405</v>
      </c>
      <c r="J214" s="90" t="s">
        <v>2406</v>
      </c>
      <c r="K214" s="58">
        <v>543473</v>
      </c>
    </row>
    <row r="215" spans="1:11" ht="30">
      <c r="A215" s="125" t="s">
        <v>2330</v>
      </c>
      <c r="B215" s="113" t="s">
        <v>2152</v>
      </c>
      <c r="C215" s="107" t="s">
        <v>2297</v>
      </c>
      <c r="D215" s="108" t="s">
        <v>2297</v>
      </c>
      <c r="E215" s="95" t="s">
        <v>2331</v>
      </c>
      <c r="F215" s="95">
        <v>3149</v>
      </c>
      <c r="G215" s="97">
        <v>41250</v>
      </c>
      <c r="H215" s="21" t="s">
        <v>1456</v>
      </c>
      <c r="I215" s="21" t="s">
        <v>30</v>
      </c>
      <c r="J215" s="95" t="s">
        <v>1457</v>
      </c>
      <c r="K215" s="59">
        <v>160000</v>
      </c>
    </row>
    <row r="216" spans="1:11" ht="30">
      <c r="A216" s="125" t="s">
        <v>2330</v>
      </c>
      <c r="B216" s="113" t="s">
        <v>2152</v>
      </c>
      <c r="C216" s="107" t="s">
        <v>2297</v>
      </c>
      <c r="D216" s="108" t="s">
        <v>2297</v>
      </c>
      <c r="E216" s="95" t="s">
        <v>2331</v>
      </c>
      <c r="F216" s="126">
        <v>3150</v>
      </c>
      <c r="G216" s="97">
        <v>41250</v>
      </c>
      <c r="H216" s="21" t="s">
        <v>31</v>
      </c>
      <c r="I216" s="21" t="s">
        <v>32</v>
      </c>
      <c r="J216" s="95" t="s">
        <v>1458</v>
      </c>
      <c r="K216" s="59">
        <v>1218950</v>
      </c>
    </row>
    <row r="217" spans="1:11" ht="15">
      <c r="A217" s="125" t="s">
        <v>2330</v>
      </c>
      <c r="B217" s="107" t="s">
        <v>2296</v>
      </c>
      <c r="C217" s="107" t="s">
        <v>2297</v>
      </c>
      <c r="D217" s="108" t="s">
        <v>2297</v>
      </c>
      <c r="E217" s="95" t="s">
        <v>1459</v>
      </c>
      <c r="F217" s="95">
        <v>1256</v>
      </c>
      <c r="G217" s="97">
        <v>41250</v>
      </c>
      <c r="H217" s="21" t="s">
        <v>1460</v>
      </c>
      <c r="I217" s="21" t="s">
        <v>2359</v>
      </c>
      <c r="J217" s="95" t="s">
        <v>2158</v>
      </c>
      <c r="K217" s="59">
        <v>175644</v>
      </c>
    </row>
    <row r="218" spans="1:11" ht="30">
      <c r="A218" s="125" t="s">
        <v>2330</v>
      </c>
      <c r="B218" s="107" t="s">
        <v>2296</v>
      </c>
      <c r="C218" s="107" t="s">
        <v>2297</v>
      </c>
      <c r="D218" s="108" t="s">
        <v>2297</v>
      </c>
      <c r="E218" s="95" t="s">
        <v>1459</v>
      </c>
      <c r="F218" s="95">
        <v>1257</v>
      </c>
      <c r="G218" s="97">
        <v>41250</v>
      </c>
      <c r="H218" s="21" t="s">
        <v>1461</v>
      </c>
      <c r="I218" s="21" t="s">
        <v>2023</v>
      </c>
      <c r="J218" s="95" t="s">
        <v>2039</v>
      </c>
      <c r="K218" s="59">
        <v>50700</v>
      </c>
    </row>
    <row r="219" spans="1:11" ht="30">
      <c r="A219" s="125" t="s">
        <v>2330</v>
      </c>
      <c r="B219" s="107" t="s">
        <v>2296</v>
      </c>
      <c r="C219" s="107" t="s">
        <v>2297</v>
      </c>
      <c r="D219" s="108" t="s">
        <v>2297</v>
      </c>
      <c r="E219" s="95" t="s">
        <v>1459</v>
      </c>
      <c r="F219" s="95">
        <v>1259</v>
      </c>
      <c r="G219" s="97">
        <v>41250</v>
      </c>
      <c r="H219" s="21" t="s">
        <v>1462</v>
      </c>
      <c r="I219" s="21" t="s">
        <v>2407</v>
      </c>
      <c r="J219" s="95" t="s">
        <v>2381</v>
      </c>
      <c r="K219" s="59">
        <v>169900</v>
      </c>
    </row>
    <row r="220" spans="1:11" ht="30">
      <c r="A220" s="125" t="s">
        <v>2330</v>
      </c>
      <c r="B220" s="113" t="s">
        <v>2152</v>
      </c>
      <c r="C220" s="107" t="s">
        <v>2297</v>
      </c>
      <c r="D220" s="108" t="s">
        <v>2297</v>
      </c>
      <c r="E220" s="95" t="s">
        <v>2331</v>
      </c>
      <c r="F220" s="95">
        <v>3152</v>
      </c>
      <c r="G220" s="97">
        <v>41250</v>
      </c>
      <c r="H220" s="21" t="s">
        <v>1463</v>
      </c>
      <c r="I220" s="21" t="s">
        <v>2182</v>
      </c>
      <c r="J220" s="95" t="s">
        <v>1464</v>
      </c>
      <c r="K220" s="59">
        <v>270577</v>
      </c>
    </row>
    <row r="221" spans="1:11" ht="30">
      <c r="A221" s="127" t="s">
        <v>2330</v>
      </c>
      <c r="B221" s="128" t="s">
        <v>2310</v>
      </c>
      <c r="C221" s="128" t="s">
        <v>2219</v>
      </c>
      <c r="D221" s="129" t="str">
        <f>+IF(C221="","",IF(C221="No Aplica","No Aplica","Ingrese Fecha"))</f>
        <v>No Aplica</v>
      </c>
      <c r="E221" s="94" t="s">
        <v>2311</v>
      </c>
      <c r="F221" s="94">
        <v>2751384</v>
      </c>
      <c r="G221" s="99">
        <v>41253</v>
      </c>
      <c r="H221" s="60" t="s">
        <v>1465</v>
      </c>
      <c r="I221" s="17" t="s">
        <v>33</v>
      </c>
      <c r="J221" s="94" t="s">
        <v>2334</v>
      </c>
      <c r="K221" s="61">
        <v>210809</v>
      </c>
    </row>
    <row r="222" spans="1:11" ht="30">
      <c r="A222" s="127" t="s">
        <v>2330</v>
      </c>
      <c r="B222" s="128" t="s">
        <v>2310</v>
      </c>
      <c r="C222" s="128" t="s">
        <v>2219</v>
      </c>
      <c r="D222" s="129" t="str">
        <f>+IF(C222="","",IF(C222="No Aplica","No Aplica","Ingrese Fecha"))</f>
        <v>No Aplica</v>
      </c>
      <c r="E222" s="94" t="s">
        <v>2311</v>
      </c>
      <c r="F222" s="94">
        <v>202588</v>
      </c>
      <c r="G222" s="99">
        <v>41253</v>
      </c>
      <c r="H222" s="60" t="s">
        <v>1466</v>
      </c>
      <c r="I222" s="17" t="s">
        <v>34</v>
      </c>
      <c r="J222" s="94" t="s">
        <v>2337</v>
      </c>
      <c r="K222" s="61">
        <v>75517</v>
      </c>
    </row>
    <row r="223" spans="1:11" ht="30">
      <c r="A223" s="127" t="s">
        <v>2330</v>
      </c>
      <c r="B223" s="128" t="s">
        <v>2310</v>
      </c>
      <c r="C223" s="128" t="s">
        <v>2219</v>
      </c>
      <c r="D223" s="129" t="str">
        <f>+IF(C223="","",IF(C223="No Aplica","No Aplica","Ingrese Fecha"))</f>
        <v>No Aplica</v>
      </c>
      <c r="E223" s="94" t="s">
        <v>2311</v>
      </c>
      <c r="F223" s="94">
        <v>32252259</v>
      </c>
      <c r="G223" s="99">
        <v>41253</v>
      </c>
      <c r="H223" s="60" t="s">
        <v>1467</v>
      </c>
      <c r="I223" s="17" t="s">
        <v>33</v>
      </c>
      <c r="J223" s="94" t="s">
        <v>2334</v>
      </c>
      <c r="K223" s="61">
        <v>83630</v>
      </c>
    </row>
    <row r="224" spans="1:11" ht="30">
      <c r="A224" s="127" t="s">
        <v>2330</v>
      </c>
      <c r="B224" s="128" t="s">
        <v>2310</v>
      </c>
      <c r="C224" s="128" t="s">
        <v>2219</v>
      </c>
      <c r="D224" s="129" t="str">
        <f>+IF(C224="","",IF(C224="No Aplica","No Aplica","Ingrese Fecha"))</f>
        <v>No Aplica</v>
      </c>
      <c r="E224" s="94" t="s">
        <v>2315</v>
      </c>
      <c r="F224" s="94">
        <v>2754537</v>
      </c>
      <c r="G224" s="99">
        <v>41253</v>
      </c>
      <c r="H224" s="60" t="s">
        <v>1468</v>
      </c>
      <c r="I224" s="17" t="s">
        <v>33</v>
      </c>
      <c r="J224" s="94" t="s">
        <v>2334</v>
      </c>
      <c r="K224" s="61">
        <v>419943</v>
      </c>
    </row>
    <row r="225" spans="1:11" ht="30">
      <c r="A225" s="127" t="s">
        <v>2330</v>
      </c>
      <c r="B225" s="128" t="s">
        <v>2310</v>
      </c>
      <c r="C225" s="128" t="s">
        <v>2219</v>
      </c>
      <c r="D225" s="129" t="str">
        <f>+IF(C225="","",IF(C225="No Aplica","No Aplica","Ingrese Fecha"))</f>
        <v>No Aplica</v>
      </c>
      <c r="E225" s="94" t="s">
        <v>2315</v>
      </c>
      <c r="F225" s="130">
        <v>118951</v>
      </c>
      <c r="G225" s="99">
        <v>41253</v>
      </c>
      <c r="H225" s="60" t="s">
        <v>432</v>
      </c>
      <c r="I225" s="17" t="s">
        <v>2260</v>
      </c>
      <c r="J225" s="94" t="s">
        <v>2323</v>
      </c>
      <c r="K225" s="61">
        <v>46347</v>
      </c>
    </row>
    <row r="226" spans="1:11" ht="30">
      <c r="A226" s="127" t="s">
        <v>2021</v>
      </c>
      <c r="B226" s="128" t="s">
        <v>2310</v>
      </c>
      <c r="C226" s="128" t="s">
        <v>2219</v>
      </c>
      <c r="D226" s="129" t="str">
        <f>+IF(C225="","",IF(C225="No Aplica","No Aplica","Ingrese Fecha"))</f>
        <v>No Aplica</v>
      </c>
      <c r="E226" s="94" t="s">
        <v>2315</v>
      </c>
      <c r="F226" s="94">
        <v>712566</v>
      </c>
      <c r="G226" s="99">
        <v>41253</v>
      </c>
      <c r="H226" s="60" t="s">
        <v>433</v>
      </c>
      <c r="I226" s="17" t="s">
        <v>2335</v>
      </c>
      <c r="J226" s="94" t="s">
        <v>2336</v>
      </c>
      <c r="K226" s="61">
        <v>278146</v>
      </c>
    </row>
    <row r="227" spans="1:11" ht="30">
      <c r="A227" s="125" t="s">
        <v>2330</v>
      </c>
      <c r="B227" s="107" t="s">
        <v>2296</v>
      </c>
      <c r="C227" s="107" t="s">
        <v>2297</v>
      </c>
      <c r="D227" s="108" t="s">
        <v>2297</v>
      </c>
      <c r="E227" s="95" t="s">
        <v>2331</v>
      </c>
      <c r="F227" s="95">
        <v>3153</v>
      </c>
      <c r="G227" s="97">
        <v>41253</v>
      </c>
      <c r="H227" s="21" t="s">
        <v>1650</v>
      </c>
      <c r="I227" s="21" t="s">
        <v>35</v>
      </c>
      <c r="J227" s="95" t="s">
        <v>2020</v>
      </c>
      <c r="K227" s="59">
        <v>38000</v>
      </c>
    </row>
    <row r="228" spans="1:11" ht="30">
      <c r="A228" s="125" t="s">
        <v>2330</v>
      </c>
      <c r="B228" s="107" t="s">
        <v>2296</v>
      </c>
      <c r="C228" s="107" t="s">
        <v>2297</v>
      </c>
      <c r="D228" s="108" t="s">
        <v>2297</v>
      </c>
      <c r="E228" s="95" t="s">
        <v>2331</v>
      </c>
      <c r="F228" s="95">
        <v>3154</v>
      </c>
      <c r="G228" s="97">
        <v>41253</v>
      </c>
      <c r="H228" s="21" t="s">
        <v>434</v>
      </c>
      <c r="I228" s="21" t="s">
        <v>435</v>
      </c>
      <c r="J228" s="95" t="s">
        <v>436</v>
      </c>
      <c r="K228" s="59">
        <v>309400</v>
      </c>
    </row>
    <row r="229" spans="1:11" ht="30">
      <c r="A229" s="125" t="s">
        <v>2330</v>
      </c>
      <c r="B229" s="107" t="s">
        <v>2296</v>
      </c>
      <c r="C229" s="107" t="s">
        <v>2297</v>
      </c>
      <c r="D229" s="108" t="s">
        <v>2297</v>
      </c>
      <c r="E229" s="95" t="s">
        <v>1459</v>
      </c>
      <c r="F229" s="95">
        <v>1262</v>
      </c>
      <c r="G229" s="97">
        <v>41253</v>
      </c>
      <c r="H229" s="21" t="s">
        <v>36</v>
      </c>
      <c r="I229" s="21" t="s">
        <v>437</v>
      </c>
      <c r="J229" s="95" t="s">
        <v>438</v>
      </c>
      <c r="K229" s="59">
        <v>69284</v>
      </c>
    </row>
    <row r="230" spans="1:11" ht="15">
      <c r="A230" s="125" t="s">
        <v>2330</v>
      </c>
      <c r="B230" s="107" t="s">
        <v>2296</v>
      </c>
      <c r="C230" s="107" t="s">
        <v>2297</v>
      </c>
      <c r="D230" s="108" t="s">
        <v>2297</v>
      </c>
      <c r="E230" s="95" t="s">
        <v>1459</v>
      </c>
      <c r="F230" s="95">
        <v>1263</v>
      </c>
      <c r="G230" s="97">
        <v>41253</v>
      </c>
      <c r="H230" s="21" t="s">
        <v>439</v>
      </c>
      <c r="I230" s="21" t="s">
        <v>37</v>
      </c>
      <c r="J230" s="95" t="s">
        <v>440</v>
      </c>
      <c r="K230" s="59">
        <v>1099560</v>
      </c>
    </row>
    <row r="231" spans="1:11" ht="30">
      <c r="A231" s="127" t="s">
        <v>2330</v>
      </c>
      <c r="B231" s="128" t="s">
        <v>2310</v>
      </c>
      <c r="C231" s="128" t="s">
        <v>2219</v>
      </c>
      <c r="D231" s="129" t="str">
        <f aca="true" t="shared" si="0" ref="D231:D240">+IF(C231="","",IF(C231="No Aplica","No Aplica","Ingrese Fecha"))</f>
        <v>No Aplica</v>
      </c>
      <c r="E231" s="94" t="s">
        <v>2311</v>
      </c>
      <c r="F231" s="94">
        <v>32272430</v>
      </c>
      <c r="G231" s="99">
        <v>41254</v>
      </c>
      <c r="H231" s="60" t="s">
        <v>441</v>
      </c>
      <c r="I231" s="17" t="s">
        <v>33</v>
      </c>
      <c r="J231" s="94" t="s">
        <v>2334</v>
      </c>
      <c r="K231" s="61">
        <v>141761</v>
      </c>
    </row>
    <row r="232" spans="1:11" ht="30">
      <c r="A232" s="127" t="s">
        <v>2330</v>
      </c>
      <c r="B232" s="128" t="s">
        <v>2310</v>
      </c>
      <c r="C232" s="128" t="s">
        <v>2219</v>
      </c>
      <c r="D232" s="129" t="str">
        <f t="shared" si="0"/>
        <v>No Aplica</v>
      </c>
      <c r="E232" s="94" t="s">
        <v>2311</v>
      </c>
      <c r="F232" s="130">
        <v>90431698</v>
      </c>
      <c r="G232" s="99">
        <v>41254</v>
      </c>
      <c r="H232" s="60" t="s">
        <v>442</v>
      </c>
      <c r="I232" s="17" t="s">
        <v>2335</v>
      </c>
      <c r="J232" s="94" t="s">
        <v>2336</v>
      </c>
      <c r="K232" s="61">
        <v>19761</v>
      </c>
    </row>
    <row r="233" spans="1:11" ht="30">
      <c r="A233" s="127" t="s">
        <v>2330</v>
      </c>
      <c r="B233" s="128" t="s">
        <v>2310</v>
      </c>
      <c r="C233" s="128" t="s">
        <v>2219</v>
      </c>
      <c r="D233" s="129" t="str">
        <f t="shared" si="0"/>
        <v>No Aplica</v>
      </c>
      <c r="E233" s="94" t="s">
        <v>2311</v>
      </c>
      <c r="F233" s="130">
        <v>90431978</v>
      </c>
      <c r="G233" s="99">
        <v>41254</v>
      </c>
      <c r="H233" s="60" t="s">
        <v>38</v>
      </c>
      <c r="I233" s="17" t="s">
        <v>2335</v>
      </c>
      <c r="J233" s="94" t="s">
        <v>2336</v>
      </c>
      <c r="K233" s="61">
        <v>23911</v>
      </c>
    </row>
    <row r="234" spans="1:11" ht="30">
      <c r="A234" s="127" t="s">
        <v>2330</v>
      </c>
      <c r="B234" s="128" t="s">
        <v>2310</v>
      </c>
      <c r="C234" s="128" t="s">
        <v>2219</v>
      </c>
      <c r="D234" s="129" t="str">
        <f t="shared" si="0"/>
        <v>No Aplica</v>
      </c>
      <c r="E234" s="94" t="s">
        <v>2311</v>
      </c>
      <c r="F234" s="130">
        <v>90382463</v>
      </c>
      <c r="G234" s="99">
        <v>41254</v>
      </c>
      <c r="H234" s="60" t="s">
        <v>39</v>
      </c>
      <c r="I234" s="17" t="s">
        <v>2335</v>
      </c>
      <c r="J234" s="94" t="s">
        <v>2336</v>
      </c>
      <c r="K234" s="61">
        <v>19728</v>
      </c>
    </row>
    <row r="235" spans="1:11" ht="30">
      <c r="A235" s="127" t="s">
        <v>2330</v>
      </c>
      <c r="B235" s="128" t="s">
        <v>2310</v>
      </c>
      <c r="C235" s="128" t="s">
        <v>2219</v>
      </c>
      <c r="D235" s="129" t="str">
        <f t="shared" si="0"/>
        <v>No Aplica</v>
      </c>
      <c r="E235" s="94" t="s">
        <v>2311</v>
      </c>
      <c r="F235" s="94">
        <v>90430115</v>
      </c>
      <c r="G235" s="99">
        <v>41254</v>
      </c>
      <c r="H235" s="60" t="s">
        <v>443</v>
      </c>
      <c r="I235" s="17" t="s">
        <v>2335</v>
      </c>
      <c r="J235" s="94" t="s">
        <v>2336</v>
      </c>
      <c r="K235" s="61">
        <v>214567</v>
      </c>
    </row>
    <row r="236" spans="1:11" ht="30">
      <c r="A236" s="127" t="s">
        <v>2330</v>
      </c>
      <c r="B236" s="128" t="s">
        <v>2310</v>
      </c>
      <c r="C236" s="128" t="s">
        <v>2219</v>
      </c>
      <c r="D236" s="129" t="str">
        <f t="shared" si="0"/>
        <v>No Aplica</v>
      </c>
      <c r="E236" s="94" t="s">
        <v>2311</v>
      </c>
      <c r="F236" s="94">
        <v>32336769</v>
      </c>
      <c r="G236" s="99">
        <v>41254</v>
      </c>
      <c r="H236" s="60" t="s">
        <v>444</v>
      </c>
      <c r="I236" s="17" t="s">
        <v>33</v>
      </c>
      <c r="J236" s="94" t="s">
        <v>2334</v>
      </c>
      <c r="K236" s="61">
        <v>176410</v>
      </c>
    </row>
    <row r="237" spans="1:11" ht="30">
      <c r="A237" s="127" t="s">
        <v>2330</v>
      </c>
      <c r="B237" s="128" t="s">
        <v>2310</v>
      </c>
      <c r="C237" s="128" t="s">
        <v>2219</v>
      </c>
      <c r="D237" s="129" t="str">
        <f t="shared" si="0"/>
        <v>No Aplica</v>
      </c>
      <c r="E237" s="94" t="s">
        <v>2315</v>
      </c>
      <c r="F237" s="94">
        <v>32336768</v>
      </c>
      <c r="G237" s="99">
        <v>41254</v>
      </c>
      <c r="H237" s="60" t="s">
        <v>445</v>
      </c>
      <c r="I237" s="17" t="s">
        <v>33</v>
      </c>
      <c r="J237" s="94" t="s">
        <v>2334</v>
      </c>
      <c r="K237" s="61">
        <v>515208</v>
      </c>
    </row>
    <row r="238" spans="1:11" ht="30">
      <c r="A238" s="127" t="s">
        <v>2330</v>
      </c>
      <c r="B238" s="128" t="s">
        <v>2310</v>
      </c>
      <c r="C238" s="128" t="s">
        <v>2219</v>
      </c>
      <c r="D238" s="129" t="str">
        <f t="shared" si="0"/>
        <v>No Aplica</v>
      </c>
      <c r="E238" s="94" t="s">
        <v>2315</v>
      </c>
      <c r="F238" s="94">
        <v>717198</v>
      </c>
      <c r="G238" s="99">
        <v>41254</v>
      </c>
      <c r="H238" s="60" t="s">
        <v>446</v>
      </c>
      <c r="I238" s="17" t="s">
        <v>2335</v>
      </c>
      <c r="J238" s="94" t="s">
        <v>2336</v>
      </c>
      <c r="K238" s="61">
        <v>91668</v>
      </c>
    </row>
    <row r="239" spans="1:11" ht="30">
      <c r="A239" s="127" t="s">
        <v>2330</v>
      </c>
      <c r="B239" s="128" t="s">
        <v>2310</v>
      </c>
      <c r="C239" s="128" t="s">
        <v>2219</v>
      </c>
      <c r="D239" s="129" t="str">
        <f t="shared" si="0"/>
        <v>No Aplica</v>
      </c>
      <c r="E239" s="94" t="s">
        <v>2311</v>
      </c>
      <c r="F239" s="94">
        <v>12791225</v>
      </c>
      <c r="G239" s="99">
        <v>41254</v>
      </c>
      <c r="H239" s="60" t="s">
        <v>40</v>
      </c>
      <c r="I239" s="17" t="s">
        <v>41</v>
      </c>
      <c r="J239" s="94" t="s">
        <v>2275</v>
      </c>
      <c r="K239" s="61">
        <v>4588</v>
      </c>
    </row>
    <row r="240" spans="1:11" ht="30">
      <c r="A240" s="127" t="s">
        <v>2330</v>
      </c>
      <c r="B240" s="128" t="s">
        <v>2310</v>
      </c>
      <c r="C240" s="128" t="s">
        <v>2219</v>
      </c>
      <c r="D240" s="129" t="str">
        <f t="shared" si="0"/>
        <v>No Aplica</v>
      </c>
      <c r="E240" s="94" t="s">
        <v>2311</v>
      </c>
      <c r="F240" s="94">
        <v>90546198</v>
      </c>
      <c r="G240" s="99">
        <v>41254</v>
      </c>
      <c r="H240" s="60" t="s">
        <v>447</v>
      </c>
      <c r="I240" s="17" t="s">
        <v>2335</v>
      </c>
      <c r="J240" s="94" t="s">
        <v>2336</v>
      </c>
      <c r="K240" s="61">
        <v>76072</v>
      </c>
    </row>
    <row r="241" spans="1:11" ht="30">
      <c r="A241" s="125" t="s">
        <v>2330</v>
      </c>
      <c r="B241" s="107" t="s">
        <v>2296</v>
      </c>
      <c r="C241" s="107" t="s">
        <v>2297</v>
      </c>
      <c r="D241" s="108" t="s">
        <v>2297</v>
      </c>
      <c r="E241" s="95" t="s">
        <v>1459</v>
      </c>
      <c r="F241" s="95">
        <v>1264</v>
      </c>
      <c r="G241" s="97">
        <v>41255</v>
      </c>
      <c r="H241" s="21" t="s">
        <v>448</v>
      </c>
      <c r="I241" s="21" t="s">
        <v>449</v>
      </c>
      <c r="J241" s="95" t="s">
        <v>450</v>
      </c>
      <c r="K241" s="59">
        <v>99960</v>
      </c>
    </row>
    <row r="242" spans="1:11" ht="30">
      <c r="A242" s="127" t="s">
        <v>2330</v>
      </c>
      <c r="B242" s="128" t="s">
        <v>2310</v>
      </c>
      <c r="C242" s="128" t="s">
        <v>2219</v>
      </c>
      <c r="D242" s="129" t="str">
        <f>+IF(C242="","",IF(C242="No Aplica","No Aplica","Ingrese Fecha"))</f>
        <v>No Aplica</v>
      </c>
      <c r="E242" s="94" t="s">
        <v>2315</v>
      </c>
      <c r="F242" s="130">
        <v>2749383</v>
      </c>
      <c r="G242" s="99">
        <v>41256</v>
      </c>
      <c r="H242" s="60" t="s">
        <v>451</v>
      </c>
      <c r="I242" s="17" t="s">
        <v>33</v>
      </c>
      <c r="J242" s="94" t="s">
        <v>2334</v>
      </c>
      <c r="K242" s="61">
        <v>372320</v>
      </c>
    </row>
    <row r="243" spans="1:11" ht="30">
      <c r="A243" s="127" t="s">
        <v>2330</v>
      </c>
      <c r="B243" s="128" t="s">
        <v>2310</v>
      </c>
      <c r="C243" s="128" t="s">
        <v>2219</v>
      </c>
      <c r="D243" s="129" t="str">
        <f>+IF(C243="","",IF(C243="No Aplica","No Aplica","Ingrese Fecha"))</f>
        <v>No Aplica</v>
      </c>
      <c r="E243" s="94" t="s">
        <v>2315</v>
      </c>
      <c r="F243" s="131">
        <v>1925466</v>
      </c>
      <c r="G243" s="132">
        <v>41256</v>
      </c>
      <c r="H243" s="60" t="s">
        <v>452</v>
      </c>
      <c r="I243" s="17" t="s">
        <v>2279</v>
      </c>
      <c r="J243" s="94" t="s">
        <v>2338</v>
      </c>
      <c r="K243" s="61">
        <v>72886</v>
      </c>
    </row>
    <row r="244" spans="1:11" ht="30">
      <c r="A244" s="127" t="s">
        <v>2330</v>
      </c>
      <c r="B244" s="128" t="s">
        <v>2310</v>
      </c>
      <c r="C244" s="128" t="s">
        <v>2219</v>
      </c>
      <c r="D244" s="129" t="str">
        <f>+IF(C244="","",IF(C244="No Aplica","No Aplica","Ingrese Fecha"))</f>
        <v>No Aplica</v>
      </c>
      <c r="E244" s="94" t="s">
        <v>2315</v>
      </c>
      <c r="F244" s="131">
        <v>123467</v>
      </c>
      <c r="G244" s="132">
        <v>41261</v>
      </c>
      <c r="H244" s="60" t="s">
        <v>42</v>
      </c>
      <c r="I244" s="17" t="s">
        <v>43</v>
      </c>
      <c r="J244" s="94" t="s">
        <v>2340</v>
      </c>
      <c r="K244" s="61">
        <v>4580</v>
      </c>
    </row>
    <row r="245" spans="1:11" ht="30">
      <c r="A245" s="127" t="s">
        <v>2330</v>
      </c>
      <c r="B245" s="128" t="s">
        <v>2310</v>
      </c>
      <c r="C245" s="128" t="s">
        <v>2219</v>
      </c>
      <c r="D245" s="129" t="str">
        <f>+IF(C245="","",IF(C245="No Aplica","No Aplica","Ingrese Fecha"))</f>
        <v>No Aplica</v>
      </c>
      <c r="E245" s="94" t="s">
        <v>2315</v>
      </c>
      <c r="F245" s="94">
        <v>29169715</v>
      </c>
      <c r="G245" s="99">
        <v>41261</v>
      </c>
      <c r="H245" s="60" t="s">
        <v>453</v>
      </c>
      <c r="I245" s="17" t="s">
        <v>2339</v>
      </c>
      <c r="J245" s="94" t="s">
        <v>2321</v>
      </c>
      <c r="K245" s="61">
        <v>363832</v>
      </c>
    </row>
    <row r="246" spans="1:11" ht="15">
      <c r="A246" s="122" t="s">
        <v>2330</v>
      </c>
      <c r="B246" s="107" t="s">
        <v>2296</v>
      </c>
      <c r="C246" s="107" t="s">
        <v>2297</v>
      </c>
      <c r="D246" s="108" t="s">
        <v>2297</v>
      </c>
      <c r="E246" s="95" t="s">
        <v>2331</v>
      </c>
      <c r="F246" s="95">
        <v>3159</v>
      </c>
      <c r="G246" s="97">
        <v>41261</v>
      </c>
      <c r="H246" s="21" t="s">
        <v>454</v>
      </c>
      <c r="I246" s="21" t="s">
        <v>44</v>
      </c>
      <c r="J246" s="95" t="s">
        <v>455</v>
      </c>
      <c r="K246" s="36">
        <v>109242</v>
      </c>
    </row>
    <row r="247" spans="1:11" ht="45">
      <c r="A247" s="128" t="s">
        <v>2330</v>
      </c>
      <c r="B247" s="128" t="s">
        <v>2310</v>
      </c>
      <c r="C247" s="128" t="s">
        <v>2219</v>
      </c>
      <c r="D247" s="129" t="str">
        <f>+IF(C247="","",IF(C247="No Aplica","No Aplica","Ingrese Fecha"))</f>
        <v>No Aplica</v>
      </c>
      <c r="E247" s="94" t="s">
        <v>2315</v>
      </c>
      <c r="F247" s="94">
        <v>29169713</v>
      </c>
      <c r="G247" s="99">
        <v>41262</v>
      </c>
      <c r="H247" s="60" t="s">
        <v>45</v>
      </c>
      <c r="I247" s="17" t="s">
        <v>2339</v>
      </c>
      <c r="J247" s="94" t="s">
        <v>2321</v>
      </c>
      <c r="K247" s="48">
        <v>207759</v>
      </c>
    </row>
    <row r="248" spans="1:11" ht="15">
      <c r="A248" s="122" t="s">
        <v>2330</v>
      </c>
      <c r="B248" s="107" t="s">
        <v>2296</v>
      </c>
      <c r="C248" s="107" t="s">
        <v>2297</v>
      </c>
      <c r="D248" s="108" t="s">
        <v>2297</v>
      </c>
      <c r="E248" s="95" t="s">
        <v>2331</v>
      </c>
      <c r="F248" s="95">
        <v>3160</v>
      </c>
      <c r="G248" s="97">
        <v>41263</v>
      </c>
      <c r="H248" s="21" t="s">
        <v>456</v>
      </c>
      <c r="I248" s="21" t="s">
        <v>2405</v>
      </c>
      <c r="J248" s="95" t="s">
        <v>2406</v>
      </c>
      <c r="K248" s="36">
        <v>35700</v>
      </c>
    </row>
    <row r="249" spans="1:11" ht="30">
      <c r="A249" s="122" t="s">
        <v>2330</v>
      </c>
      <c r="B249" s="107" t="s">
        <v>2296</v>
      </c>
      <c r="C249" s="107" t="s">
        <v>2297</v>
      </c>
      <c r="D249" s="108" t="s">
        <v>2297</v>
      </c>
      <c r="E249" s="95" t="s">
        <v>1459</v>
      </c>
      <c r="F249" s="95">
        <v>1266</v>
      </c>
      <c r="G249" s="97">
        <v>41263</v>
      </c>
      <c r="H249" s="21" t="s">
        <v>457</v>
      </c>
      <c r="I249" s="21" t="s">
        <v>458</v>
      </c>
      <c r="J249" s="95" t="s">
        <v>913</v>
      </c>
      <c r="K249" s="36">
        <v>1038146</v>
      </c>
    </row>
    <row r="250" spans="1:11" ht="15">
      <c r="A250" s="122" t="s">
        <v>2330</v>
      </c>
      <c r="B250" s="107" t="s">
        <v>2296</v>
      </c>
      <c r="C250" s="107" t="s">
        <v>2297</v>
      </c>
      <c r="D250" s="108" t="s">
        <v>2297</v>
      </c>
      <c r="E250" s="95" t="s">
        <v>1459</v>
      </c>
      <c r="F250" s="95">
        <v>1267</v>
      </c>
      <c r="G250" s="97">
        <v>41263</v>
      </c>
      <c r="H250" s="21" t="s">
        <v>459</v>
      </c>
      <c r="I250" s="21" t="s">
        <v>2385</v>
      </c>
      <c r="J250" s="95" t="s">
        <v>2386</v>
      </c>
      <c r="K250" s="36">
        <v>1559760</v>
      </c>
    </row>
    <row r="251" spans="1:11" ht="30">
      <c r="A251" s="122" t="s">
        <v>2330</v>
      </c>
      <c r="B251" s="107" t="s">
        <v>2296</v>
      </c>
      <c r="C251" s="107" t="s">
        <v>2297</v>
      </c>
      <c r="D251" s="108" t="s">
        <v>2297</v>
      </c>
      <c r="E251" s="95" t="s">
        <v>1459</v>
      </c>
      <c r="F251" s="95">
        <v>1268</v>
      </c>
      <c r="G251" s="97">
        <v>41263</v>
      </c>
      <c r="H251" s="21" t="s">
        <v>460</v>
      </c>
      <c r="I251" s="21" t="s">
        <v>2145</v>
      </c>
      <c r="J251" s="95" t="s">
        <v>2146</v>
      </c>
      <c r="K251" s="36">
        <v>378420</v>
      </c>
    </row>
    <row r="252" spans="1:11" ht="30">
      <c r="A252" s="122" t="s">
        <v>2330</v>
      </c>
      <c r="B252" s="107" t="s">
        <v>2296</v>
      </c>
      <c r="C252" s="107" t="s">
        <v>2297</v>
      </c>
      <c r="D252" s="108" t="s">
        <v>2297</v>
      </c>
      <c r="E252" s="95" t="s">
        <v>1459</v>
      </c>
      <c r="F252" s="95">
        <v>1269</v>
      </c>
      <c r="G252" s="97">
        <v>41263</v>
      </c>
      <c r="H252" s="21" t="s">
        <v>460</v>
      </c>
      <c r="I252" s="21" t="s">
        <v>2199</v>
      </c>
      <c r="J252" s="95" t="s">
        <v>2142</v>
      </c>
      <c r="K252" s="36">
        <v>880005</v>
      </c>
    </row>
    <row r="253" spans="1:11" ht="30">
      <c r="A253" s="122" t="s">
        <v>2330</v>
      </c>
      <c r="B253" s="107" t="s">
        <v>2296</v>
      </c>
      <c r="C253" s="107" t="s">
        <v>2297</v>
      </c>
      <c r="D253" s="108" t="s">
        <v>2297</v>
      </c>
      <c r="E253" s="95" t="s">
        <v>1459</v>
      </c>
      <c r="F253" s="95">
        <v>1270</v>
      </c>
      <c r="G253" s="97">
        <v>41263</v>
      </c>
      <c r="H253" s="21" t="s">
        <v>460</v>
      </c>
      <c r="I253" s="21" t="s">
        <v>2359</v>
      </c>
      <c r="J253" s="95" t="s">
        <v>2158</v>
      </c>
      <c r="K253" s="36">
        <v>1270920</v>
      </c>
    </row>
    <row r="254" spans="1:11" ht="30">
      <c r="A254" s="128" t="s">
        <v>2330</v>
      </c>
      <c r="B254" s="128" t="s">
        <v>2310</v>
      </c>
      <c r="C254" s="128" t="s">
        <v>2219</v>
      </c>
      <c r="D254" s="129" t="str">
        <f aca="true" t="shared" si="1" ref="D254:D264">+IF(C254="","",IF(C254="No Aplica","No Aplica","Ingrese Fecha"))</f>
        <v>No Aplica</v>
      </c>
      <c r="E254" s="94" t="s">
        <v>2315</v>
      </c>
      <c r="F254" s="130">
        <v>90777555</v>
      </c>
      <c r="G254" s="99">
        <v>41267</v>
      </c>
      <c r="H254" s="60" t="s">
        <v>461</v>
      </c>
      <c r="I254" s="17" t="s">
        <v>2335</v>
      </c>
      <c r="J254" s="94" t="s">
        <v>2336</v>
      </c>
      <c r="K254" s="48">
        <v>4588</v>
      </c>
    </row>
    <row r="255" spans="1:11" ht="30">
      <c r="A255" s="128" t="s">
        <v>2330</v>
      </c>
      <c r="B255" s="128" t="s">
        <v>2310</v>
      </c>
      <c r="C255" s="128" t="s">
        <v>2219</v>
      </c>
      <c r="D255" s="129" t="str">
        <f t="shared" si="1"/>
        <v>No Aplica</v>
      </c>
      <c r="E255" s="94" t="s">
        <v>2315</v>
      </c>
      <c r="F255" s="130">
        <v>2768981</v>
      </c>
      <c r="G255" s="99">
        <v>41267</v>
      </c>
      <c r="H255" s="60" t="s">
        <v>46</v>
      </c>
      <c r="I255" s="17" t="s">
        <v>33</v>
      </c>
      <c r="J255" s="94" t="s">
        <v>2334</v>
      </c>
      <c r="K255" s="48">
        <v>222335</v>
      </c>
    </row>
    <row r="256" spans="1:11" ht="30">
      <c r="A256" s="128" t="s">
        <v>2330</v>
      </c>
      <c r="B256" s="128" t="s">
        <v>2310</v>
      </c>
      <c r="C256" s="128" t="s">
        <v>2219</v>
      </c>
      <c r="D256" s="129" t="str">
        <f t="shared" si="1"/>
        <v>No Aplica</v>
      </c>
      <c r="E256" s="94" t="s">
        <v>2315</v>
      </c>
      <c r="F256" s="107">
        <v>1630944</v>
      </c>
      <c r="G256" s="99">
        <v>41267</v>
      </c>
      <c r="H256" s="60" t="s">
        <v>462</v>
      </c>
      <c r="I256" s="17" t="s">
        <v>2131</v>
      </c>
      <c r="J256" s="94" t="s">
        <v>2319</v>
      </c>
      <c r="K256" s="62">
        <v>2022021</v>
      </c>
    </row>
    <row r="257" spans="1:11" ht="30">
      <c r="A257" s="128" t="s">
        <v>2330</v>
      </c>
      <c r="B257" s="128" t="s">
        <v>2310</v>
      </c>
      <c r="C257" s="128" t="s">
        <v>2219</v>
      </c>
      <c r="D257" s="129" t="str">
        <f t="shared" si="1"/>
        <v>No Aplica</v>
      </c>
      <c r="E257" s="94" t="s">
        <v>2315</v>
      </c>
      <c r="F257" s="94">
        <v>2770359</v>
      </c>
      <c r="G257" s="99">
        <v>41267</v>
      </c>
      <c r="H257" s="60" t="s">
        <v>47</v>
      </c>
      <c r="I257" s="17" t="s">
        <v>33</v>
      </c>
      <c r="J257" s="94" t="s">
        <v>2334</v>
      </c>
      <c r="K257" s="48">
        <v>1190382</v>
      </c>
    </row>
    <row r="258" spans="1:11" ht="30">
      <c r="A258" s="128" t="s">
        <v>2330</v>
      </c>
      <c r="B258" s="128" t="s">
        <v>2310</v>
      </c>
      <c r="C258" s="128" t="s">
        <v>2219</v>
      </c>
      <c r="D258" s="129" t="str">
        <f t="shared" si="1"/>
        <v>No Aplica</v>
      </c>
      <c r="E258" s="94" t="s">
        <v>2311</v>
      </c>
      <c r="F258" s="94">
        <v>90772516</v>
      </c>
      <c r="G258" s="99">
        <v>41267</v>
      </c>
      <c r="H258" s="60" t="s">
        <v>463</v>
      </c>
      <c r="I258" s="17" t="s">
        <v>2335</v>
      </c>
      <c r="J258" s="94" t="s">
        <v>2336</v>
      </c>
      <c r="K258" s="48">
        <v>37074</v>
      </c>
    </row>
    <row r="259" spans="1:11" ht="30">
      <c r="A259" s="128" t="s">
        <v>2330</v>
      </c>
      <c r="B259" s="128" t="s">
        <v>2310</v>
      </c>
      <c r="C259" s="128" t="s">
        <v>2219</v>
      </c>
      <c r="D259" s="129" t="str">
        <f t="shared" si="1"/>
        <v>No Aplica</v>
      </c>
      <c r="E259" s="94" t="s">
        <v>2315</v>
      </c>
      <c r="F259" s="94">
        <v>723613</v>
      </c>
      <c r="G259" s="99">
        <v>41267</v>
      </c>
      <c r="H259" s="60" t="s">
        <v>464</v>
      </c>
      <c r="I259" s="17" t="s">
        <v>2335</v>
      </c>
      <c r="J259" s="94" t="s">
        <v>2336</v>
      </c>
      <c r="K259" s="48">
        <v>118428</v>
      </c>
    </row>
    <row r="260" spans="1:11" ht="30">
      <c r="A260" s="128" t="s">
        <v>2330</v>
      </c>
      <c r="B260" s="128" t="s">
        <v>2310</v>
      </c>
      <c r="C260" s="128" t="s">
        <v>2219</v>
      </c>
      <c r="D260" s="129" t="str">
        <f t="shared" si="1"/>
        <v>No Aplica</v>
      </c>
      <c r="E260" s="94" t="s">
        <v>2315</v>
      </c>
      <c r="F260" s="94">
        <v>723753</v>
      </c>
      <c r="G260" s="99">
        <v>41267</v>
      </c>
      <c r="H260" s="60" t="s">
        <v>48</v>
      </c>
      <c r="I260" s="17" t="s">
        <v>2335</v>
      </c>
      <c r="J260" s="94" t="s">
        <v>2336</v>
      </c>
      <c r="K260" s="48">
        <v>177541</v>
      </c>
    </row>
    <row r="261" spans="1:11" ht="30">
      <c r="A261" s="128" t="s">
        <v>2330</v>
      </c>
      <c r="B261" s="128" t="s">
        <v>2310</v>
      </c>
      <c r="C261" s="128" t="s">
        <v>2219</v>
      </c>
      <c r="D261" s="129" t="str">
        <f t="shared" si="1"/>
        <v>No Aplica</v>
      </c>
      <c r="E261" s="94" t="s">
        <v>2315</v>
      </c>
      <c r="F261" s="94">
        <v>90819573</v>
      </c>
      <c r="G261" s="99">
        <v>41267</v>
      </c>
      <c r="H261" s="60" t="s">
        <v>465</v>
      </c>
      <c r="I261" s="17" t="s">
        <v>2335</v>
      </c>
      <c r="J261" s="94" t="s">
        <v>2336</v>
      </c>
      <c r="K261" s="48">
        <v>39197</v>
      </c>
    </row>
    <row r="262" spans="1:11" ht="30">
      <c r="A262" s="128" t="s">
        <v>2330</v>
      </c>
      <c r="B262" s="128" t="s">
        <v>2310</v>
      </c>
      <c r="C262" s="128" t="s">
        <v>2219</v>
      </c>
      <c r="D262" s="129" t="str">
        <f t="shared" si="1"/>
        <v>No Aplica</v>
      </c>
      <c r="E262" s="94" t="s">
        <v>2315</v>
      </c>
      <c r="F262" s="130">
        <v>733447</v>
      </c>
      <c r="G262" s="99">
        <v>41269</v>
      </c>
      <c r="H262" s="60" t="s">
        <v>466</v>
      </c>
      <c r="I262" s="17" t="s">
        <v>41</v>
      </c>
      <c r="J262" s="94" t="s">
        <v>2275</v>
      </c>
      <c r="K262" s="48">
        <v>718200</v>
      </c>
    </row>
    <row r="263" spans="1:11" ht="30">
      <c r="A263" s="128" t="s">
        <v>2021</v>
      </c>
      <c r="B263" s="128" t="s">
        <v>2310</v>
      </c>
      <c r="C263" s="128" t="s">
        <v>2219</v>
      </c>
      <c r="D263" s="129" t="str">
        <f t="shared" si="1"/>
        <v>No Aplica</v>
      </c>
      <c r="E263" s="94" t="s">
        <v>2315</v>
      </c>
      <c r="F263" s="94">
        <v>1029514</v>
      </c>
      <c r="G263" s="99">
        <v>41269</v>
      </c>
      <c r="H263" s="60" t="s">
        <v>587</v>
      </c>
      <c r="I263" s="17" t="s">
        <v>41</v>
      </c>
      <c r="J263" s="94" t="s">
        <v>2275</v>
      </c>
      <c r="K263" s="48">
        <v>185000</v>
      </c>
    </row>
    <row r="264" spans="1:11" ht="30">
      <c r="A264" s="128" t="s">
        <v>2330</v>
      </c>
      <c r="B264" s="128" t="s">
        <v>2310</v>
      </c>
      <c r="C264" s="128" t="s">
        <v>2219</v>
      </c>
      <c r="D264" s="129" t="str">
        <f t="shared" si="1"/>
        <v>No Aplica</v>
      </c>
      <c r="E264" s="94" t="s">
        <v>2315</v>
      </c>
      <c r="F264" s="94">
        <v>2784388</v>
      </c>
      <c r="G264" s="99">
        <v>41269</v>
      </c>
      <c r="H264" s="60" t="s">
        <v>588</v>
      </c>
      <c r="I264" s="17" t="s">
        <v>33</v>
      </c>
      <c r="J264" s="94" t="s">
        <v>2334</v>
      </c>
      <c r="K264" s="48">
        <v>425280</v>
      </c>
    </row>
    <row r="265" spans="1:11" ht="15">
      <c r="A265" s="122" t="s">
        <v>2330</v>
      </c>
      <c r="B265" s="107" t="s">
        <v>2296</v>
      </c>
      <c r="C265" s="107" t="s">
        <v>2297</v>
      </c>
      <c r="D265" s="108" t="s">
        <v>2297</v>
      </c>
      <c r="E265" s="95" t="s">
        <v>1459</v>
      </c>
      <c r="F265" s="95">
        <v>1277</v>
      </c>
      <c r="G265" s="97">
        <v>41269</v>
      </c>
      <c r="H265" s="21" t="s">
        <v>589</v>
      </c>
      <c r="I265" s="21" t="s">
        <v>49</v>
      </c>
      <c r="J265" s="159" t="s">
        <v>590</v>
      </c>
      <c r="K265" s="36">
        <v>240000</v>
      </c>
    </row>
    <row r="266" spans="1:11" ht="15">
      <c r="A266" s="122" t="s">
        <v>2330</v>
      </c>
      <c r="B266" s="107" t="s">
        <v>2296</v>
      </c>
      <c r="C266" s="107" t="s">
        <v>2297</v>
      </c>
      <c r="D266" s="108" t="s">
        <v>2297</v>
      </c>
      <c r="E266" s="95" t="s">
        <v>2331</v>
      </c>
      <c r="F266" s="95">
        <v>3163</v>
      </c>
      <c r="G266" s="97">
        <v>41270</v>
      </c>
      <c r="H266" s="56" t="s">
        <v>2333</v>
      </c>
      <c r="I266" s="21" t="s">
        <v>591</v>
      </c>
      <c r="J266" s="159" t="s">
        <v>592</v>
      </c>
      <c r="K266" s="36">
        <v>295000</v>
      </c>
    </row>
    <row r="267" spans="1:11" ht="30">
      <c r="A267" s="122" t="s">
        <v>2330</v>
      </c>
      <c r="B267" s="107" t="s">
        <v>2296</v>
      </c>
      <c r="C267" s="107" t="s">
        <v>2297</v>
      </c>
      <c r="D267" s="108" t="s">
        <v>2297</v>
      </c>
      <c r="E267" s="95" t="s">
        <v>1459</v>
      </c>
      <c r="F267" s="95">
        <v>1278</v>
      </c>
      <c r="G267" s="97">
        <v>41270</v>
      </c>
      <c r="H267" s="21" t="s">
        <v>460</v>
      </c>
      <c r="I267" s="21" t="s">
        <v>593</v>
      </c>
      <c r="J267" s="159" t="s">
        <v>594</v>
      </c>
      <c r="K267" s="36">
        <v>1419075</v>
      </c>
    </row>
    <row r="268" spans="1:11" ht="30.75" thickBot="1">
      <c r="A268" s="133" t="s">
        <v>2330</v>
      </c>
      <c r="B268" s="109" t="s">
        <v>2152</v>
      </c>
      <c r="C268" s="109" t="s">
        <v>2297</v>
      </c>
      <c r="D268" s="110" t="s">
        <v>2297</v>
      </c>
      <c r="E268" s="102" t="s">
        <v>1459</v>
      </c>
      <c r="F268" s="102">
        <v>1279</v>
      </c>
      <c r="G268" s="104">
        <v>41271</v>
      </c>
      <c r="H268" s="29" t="s">
        <v>595</v>
      </c>
      <c r="I268" s="29" t="s">
        <v>2013</v>
      </c>
      <c r="J268" s="102" t="s">
        <v>2143</v>
      </c>
      <c r="K268" s="40">
        <v>10400000</v>
      </c>
    </row>
    <row r="269" spans="1:11" ht="30">
      <c r="A269" s="89" t="s">
        <v>2218</v>
      </c>
      <c r="B269" s="89" t="s">
        <v>2310</v>
      </c>
      <c r="C269" s="89" t="s">
        <v>2219</v>
      </c>
      <c r="D269" s="89" t="s">
        <v>2219</v>
      </c>
      <c r="E269" s="89" t="s">
        <v>2123</v>
      </c>
      <c r="F269" s="89" t="s">
        <v>2220</v>
      </c>
      <c r="G269" s="134">
        <v>41253</v>
      </c>
      <c r="H269" s="16" t="s">
        <v>1388</v>
      </c>
      <c r="I269" s="24" t="s">
        <v>2221</v>
      </c>
      <c r="J269" s="105" t="s">
        <v>2222</v>
      </c>
      <c r="K269" s="63">
        <v>256900</v>
      </c>
    </row>
    <row r="270" spans="1:11" ht="30">
      <c r="A270" s="94" t="s">
        <v>2218</v>
      </c>
      <c r="B270" s="94" t="s">
        <v>2310</v>
      </c>
      <c r="C270" s="94" t="s">
        <v>2219</v>
      </c>
      <c r="D270" s="94" t="s">
        <v>2219</v>
      </c>
      <c r="E270" s="93" t="s">
        <v>2123</v>
      </c>
      <c r="F270" s="94" t="s">
        <v>2223</v>
      </c>
      <c r="G270" s="135">
        <v>41253</v>
      </c>
      <c r="H270" s="17" t="s">
        <v>1389</v>
      </c>
      <c r="I270" s="14" t="s">
        <v>2221</v>
      </c>
      <c r="J270" s="107" t="s">
        <v>2222</v>
      </c>
      <c r="K270" s="64">
        <v>63400</v>
      </c>
    </row>
    <row r="271" spans="1:11" ht="30">
      <c r="A271" s="94" t="s">
        <v>2218</v>
      </c>
      <c r="B271" s="94" t="s">
        <v>2310</v>
      </c>
      <c r="C271" s="94" t="s">
        <v>2219</v>
      </c>
      <c r="D271" s="94" t="s">
        <v>2219</v>
      </c>
      <c r="E271" s="93" t="s">
        <v>2123</v>
      </c>
      <c r="F271" s="94" t="s">
        <v>2224</v>
      </c>
      <c r="G271" s="135">
        <v>41263</v>
      </c>
      <c r="H271" s="17" t="s">
        <v>1390</v>
      </c>
      <c r="I271" s="14" t="s">
        <v>2221</v>
      </c>
      <c r="J271" s="107" t="s">
        <v>2222</v>
      </c>
      <c r="K271" s="64">
        <v>32500</v>
      </c>
    </row>
    <row r="272" spans="1:11" ht="30">
      <c r="A272" s="94" t="s">
        <v>2218</v>
      </c>
      <c r="B272" s="94" t="s">
        <v>2310</v>
      </c>
      <c r="C272" s="94" t="s">
        <v>2219</v>
      </c>
      <c r="D272" s="94" t="s">
        <v>2219</v>
      </c>
      <c r="E272" s="93" t="s">
        <v>2123</v>
      </c>
      <c r="F272" s="94" t="s">
        <v>2225</v>
      </c>
      <c r="G272" s="135">
        <v>41274</v>
      </c>
      <c r="H272" s="17" t="s">
        <v>1391</v>
      </c>
      <c r="I272" s="14" t="s">
        <v>2221</v>
      </c>
      <c r="J272" s="107" t="s">
        <v>2222</v>
      </c>
      <c r="K272" s="64">
        <v>40400</v>
      </c>
    </row>
    <row r="273" spans="1:11" ht="60">
      <c r="A273" s="94" t="s">
        <v>2218</v>
      </c>
      <c r="B273" s="94" t="s">
        <v>2310</v>
      </c>
      <c r="C273" s="94" t="s">
        <v>2219</v>
      </c>
      <c r="D273" s="94" t="s">
        <v>2219</v>
      </c>
      <c r="E273" s="93" t="s">
        <v>2123</v>
      </c>
      <c r="F273" s="94" t="s">
        <v>2226</v>
      </c>
      <c r="G273" s="135">
        <v>41271</v>
      </c>
      <c r="H273" s="17" t="s">
        <v>1392</v>
      </c>
      <c r="I273" s="17" t="s">
        <v>2202</v>
      </c>
      <c r="J273" s="94" t="s">
        <v>2151</v>
      </c>
      <c r="K273" s="64">
        <v>1644700</v>
      </c>
    </row>
    <row r="274" spans="1:11" ht="30">
      <c r="A274" s="94" t="s">
        <v>2218</v>
      </c>
      <c r="B274" s="94" t="s">
        <v>2310</v>
      </c>
      <c r="C274" s="94" t="s">
        <v>2219</v>
      </c>
      <c r="D274" s="94" t="s">
        <v>2219</v>
      </c>
      <c r="E274" s="93" t="s">
        <v>2123</v>
      </c>
      <c r="F274" s="94" t="s">
        <v>2227</v>
      </c>
      <c r="G274" s="135">
        <v>41253</v>
      </c>
      <c r="H274" s="17" t="s">
        <v>1393</v>
      </c>
      <c r="I274" s="17" t="s">
        <v>2202</v>
      </c>
      <c r="J274" s="94" t="s">
        <v>2151</v>
      </c>
      <c r="K274" s="64">
        <v>233200</v>
      </c>
    </row>
    <row r="275" spans="1:11" ht="30">
      <c r="A275" s="94" t="s">
        <v>2218</v>
      </c>
      <c r="B275" s="94" t="s">
        <v>2310</v>
      </c>
      <c r="C275" s="94" t="s">
        <v>2219</v>
      </c>
      <c r="D275" s="94" t="s">
        <v>2219</v>
      </c>
      <c r="E275" s="93" t="s">
        <v>2123</v>
      </c>
      <c r="F275" s="94" t="s">
        <v>2228</v>
      </c>
      <c r="G275" s="135">
        <v>41253</v>
      </c>
      <c r="H275" s="17" t="s">
        <v>1394</v>
      </c>
      <c r="I275" s="17" t="s">
        <v>2202</v>
      </c>
      <c r="J275" s="94" t="s">
        <v>2151</v>
      </c>
      <c r="K275" s="64">
        <v>425400</v>
      </c>
    </row>
    <row r="276" spans="1:11" ht="75">
      <c r="A276" s="94" t="s">
        <v>2218</v>
      </c>
      <c r="B276" s="94" t="s">
        <v>2310</v>
      </c>
      <c r="C276" s="94" t="s">
        <v>2219</v>
      </c>
      <c r="D276" s="94" t="s">
        <v>2219</v>
      </c>
      <c r="E276" s="93" t="s">
        <v>2123</v>
      </c>
      <c r="F276" s="94" t="s">
        <v>2229</v>
      </c>
      <c r="G276" s="135">
        <v>41263</v>
      </c>
      <c r="H276" s="17" t="s">
        <v>1395</v>
      </c>
      <c r="I276" s="17" t="s">
        <v>2202</v>
      </c>
      <c r="J276" s="94" t="s">
        <v>2151</v>
      </c>
      <c r="K276" s="64">
        <v>211900</v>
      </c>
    </row>
    <row r="277" spans="1:11" ht="30">
      <c r="A277" s="94" t="s">
        <v>2218</v>
      </c>
      <c r="B277" s="94" t="s">
        <v>2310</v>
      </c>
      <c r="C277" s="94" t="s">
        <v>2219</v>
      </c>
      <c r="D277" s="94" t="s">
        <v>2219</v>
      </c>
      <c r="E277" s="93" t="s">
        <v>2123</v>
      </c>
      <c r="F277" s="94" t="s">
        <v>2230</v>
      </c>
      <c r="G277" s="135">
        <v>41253</v>
      </c>
      <c r="H277" s="17" t="s">
        <v>1396</v>
      </c>
      <c r="I277" s="17" t="s">
        <v>2202</v>
      </c>
      <c r="J277" s="94" t="s">
        <v>2151</v>
      </c>
      <c r="K277" s="64">
        <v>176300</v>
      </c>
    </row>
    <row r="278" spans="1:11" ht="30">
      <c r="A278" s="93" t="s">
        <v>2218</v>
      </c>
      <c r="B278" s="93" t="s">
        <v>2310</v>
      </c>
      <c r="C278" s="136" t="s">
        <v>2219</v>
      </c>
      <c r="D278" s="137" t="s">
        <v>2219</v>
      </c>
      <c r="E278" s="94" t="s">
        <v>2123</v>
      </c>
      <c r="F278" s="136" t="s">
        <v>2231</v>
      </c>
      <c r="G278" s="135">
        <v>41269</v>
      </c>
      <c r="H278" s="65" t="s">
        <v>1397</v>
      </c>
      <c r="I278" s="14" t="s">
        <v>2200</v>
      </c>
      <c r="J278" s="93" t="s">
        <v>2201</v>
      </c>
      <c r="K278" s="66">
        <v>17190</v>
      </c>
    </row>
    <row r="279" spans="1:11" ht="30">
      <c r="A279" s="94" t="s">
        <v>2218</v>
      </c>
      <c r="B279" s="94" t="s">
        <v>2310</v>
      </c>
      <c r="C279" s="107" t="s">
        <v>2219</v>
      </c>
      <c r="D279" s="108" t="s">
        <v>2219</v>
      </c>
      <c r="E279" s="94" t="s">
        <v>2123</v>
      </c>
      <c r="F279" s="107" t="s">
        <v>2232</v>
      </c>
      <c r="G279" s="135">
        <v>41261</v>
      </c>
      <c r="H279" s="67" t="s">
        <v>2024</v>
      </c>
      <c r="I279" s="14" t="s">
        <v>2200</v>
      </c>
      <c r="J279" s="107" t="s">
        <v>2201</v>
      </c>
      <c r="K279" s="68">
        <v>12700</v>
      </c>
    </row>
    <row r="280" spans="1:11" ht="30">
      <c r="A280" s="94" t="s">
        <v>2218</v>
      </c>
      <c r="B280" s="94" t="s">
        <v>2310</v>
      </c>
      <c r="C280" s="107" t="s">
        <v>2219</v>
      </c>
      <c r="D280" s="107" t="s">
        <v>2219</v>
      </c>
      <c r="E280" s="94" t="s">
        <v>2123</v>
      </c>
      <c r="F280" s="94" t="s">
        <v>2233</v>
      </c>
      <c r="G280" s="135">
        <v>41274</v>
      </c>
      <c r="H280" s="14" t="s">
        <v>1398</v>
      </c>
      <c r="I280" s="14" t="s">
        <v>2200</v>
      </c>
      <c r="J280" s="107" t="s">
        <v>2201</v>
      </c>
      <c r="K280" s="68">
        <v>2740</v>
      </c>
    </row>
    <row r="281" spans="1:11" ht="120">
      <c r="A281" s="94" t="s">
        <v>2218</v>
      </c>
      <c r="B281" s="94" t="s">
        <v>2310</v>
      </c>
      <c r="C281" s="107" t="s">
        <v>2219</v>
      </c>
      <c r="D281" s="108" t="s">
        <v>2219</v>
      </c>
      <c r="E281" s="94" t="s">
        <v>2123</v>
      </c>
      <c r="F281" s="107" t="s">
        <v>2234</v>
      </c>
      <c r="G281" s="135">
        <v>41269</v>
      </c>
      <c r="H281" s="14" t="s">
        <v>1399</v>
      </c>
      <c r="I281" s="14" t="s">
        <v>2200</v>
      </c>
      <c r="J281" s="107" t="s">
        <v>2201</v>
      </c>
      <c r="K281" s="47">
        <v>103190</v>
      </c>
    </row>
    <row r="282" spans="1:11" ht="30">
      <c r="A282" s="94" t="s">
        <v>2218</v>
      </c>
      <c r="B282" s="94" t="s">
        <v>2310</v>
      </c>
      <c r="C282" s="107" t="s">
        <v>2219</v>
      </c>
      <c r="D282" s="108" t="s">
        <v>2219</v>
      </c>
      <c r="E282" s="94" t="s">
        <v>2123</v>
      </c>
      <c r="F282" s="107" t="s">
        <v>2235</v>
      </c>
      <c r="G282" s="135">
        <v>41269</v>
      </c>
      <c r="H282" s="14" t="s">
        <v>1400</v>
      </c>
      <c r="I282" s="14" t="s">
        <v>2200</v>
      </c>
      <c r="J282" s="107" t="s">
        <v>2201</v>
      </c>
      <c r="K282" s="68">
        <v>4090</v>
      </c>
    </row>
    <row r="283" spans="1:11" ht="30">
      <c r="A283" s="94" t="s">
        <v>2218</v>
      </c>
      <c r="B283" s="94" t="s">
        <v>2310</v>
      </c>
      <c r="C283" s="107" t="s">
        <v>2219</v>
      </c>
      <c r="D283" s="108" t="s">
        <v>2219</v>
      </c>
      <c r="E283" s="94" t="s">
        <v>2123</v>
      </c>
      <c r="F283" s="107" t="s">
        <v>2236</v>
      </c>
      <c r="G283" s="135">
        <v>41269</v>
      </c>
      <c r="H283" s="14" t="s">
        <v>1401</v>
      </c>
      <c r="I283" s="14" t="s">
        <v>2200</v>
      </c>
      <c r="J283" s="107" t="s">
        <v>2201</v>
      </c>
      <c r="K283" s="69">
        <v>38080</v>
      </c>
    </row>
    <row r="284" spans="1:11" ht="30">
      <c r="A284" s="94" t="s">
        <v>2218</v>
      </c>
      <c r="B284" s="94" t="s">
        <v>2310</v>
      </c>
      <c r="C284" s="107" t="s">
        <v>2219</v>
      </c>
      <c r="D284" s="108" t="s">
        <v>2219</v>
      </c>
      <c r="E284" s="94" t="s">
        <v>2123</v>
      </c>
      <c r="F284" s="107" t="s">
        <v>2237</v>
      </c>
      <c r="G284" s="135">
        <v>41269</v>
      </c>
      <c r="H284" s="14" t="s">
        <v>1402</v>
      </c>
      <c r="I284" s="14" t="s">
        <v>2200</v>
      </c>
      <c r="J284" s="107" t="s">
        <v>2201</v>
      </c>
      <c r="K284" s="47">
        <v>94460</v>
      </c>
    </row>
    <row r="285" spans="1:11" ht="60">
      <c r="A285" s="94" t="s">
        <v>2218</v>
      </c>
      <c r="B285" s="94" t="s">
        <v>2310</v>
      </c>
      <c r="C285" s="107" t="s">
        <v>2219</v>
      </c>
      <c r="D285" s="108" t="s">
        <v>2219</v>
      </c>
      <c r="E285" s="94" t="s">
        <v>2123</v>
      </c>
      <c r="F285" s="107" t="s">
        <v>2238</v>
      </c>
      <c r="G285" s="135">
        <v>41261</v>
      </c>
      <c r="H285" s="14" t="s">
        <v>1403</v>
      </c>
      <c r="I285" s="14" t="s">
        <v>2200</v>
      </c>
      <c r="J285" s="107" t="s">
        <v>2201</v>
      </c>
      <c r="K285" s="47">
        <v>34170</v>
      </c>
    </row>
    <row r="286" spans="1:11" ht="15">
      <c r="A286" s="94" t="s">
        <v>2218</v>
      </c>
      <c r="B286" s="93" t="s">
        <v>2296</v>
      </c>
      <c r="C286" s="136" t="s">
        <v>2219</v>
      </c>
      <c r="D286" s="137" t="s">
        <v>2219</v>
      </c>
      <c r="E286" s="94" t="s">
        <v>2239</v>
      </c>
      <c r="F286" s="136">
        <v>702</v>
      </c>
      <c r="G286" s="135">
        <v>41250</v>
      </c>
      <c r="H286" s="14" t="s">
        <v>1404</v>
      </c>
      <c r="I286" s="14" t="s">
        <v>2357</v>
      </c>
      <c r="J286" s="182" t="s">
        <v>2358</v>
      </c>
      <c r="K286" s="47">
        <v>756623</v>
      </c>
    </row>
    <row r="287" spans="1:11" ht="30">
      <c r="A287" s="94" t="s">
        <v>2218</v>
      </c>
      <c r="B287" s="93" t="s">
        <v>2296</v>
      </c>
      <c r="C287" s="136" t="s">
        <v>2219</v>
      </c>
      <c r="D287" s="137" t="s">
        <v>2219</v>
      </c>
      <c r="E287" s="94" t="s">
        <v>2239</v>
      </c>
      <c r="F287" s="136">
        <v>703</v>
      </c>
      <c r="G287" s="135">
        <v>41250</v>
      </c>
      <c r="H287" s="14" t="s">
        <v>1405</v>
      </c>
      <c r="I287" s="14" t="s">
        <v>1406</v>
      </c>
      <c r="J287" s="182" t="s">
        <v>1407</v>
      </c>
      <c r="K287" s="47">
        <v>404600</v>
      </c>
    </row>
    <row r="288" spans="1:11" ht="15">
      <c r="A288" s="94" t="s">
        <v>2218</v>
      </c>
      <c r="B288" s="93" t="s">
        <v>2296</v>
      </c>
      <c r="C288" s="136" t="s">
        <v>2219</v>
      </c>
      <c r="D288" s="137" t="s">
        <v>2219</v>
      </c>
      <c r="E288" s="94" t="s">
        <v>2240</v>
      </c>
      <c r="F288" s="136">
        <v>1912</v>
      </c>
      <c r="G288" s="135">
        <v>41250</v>
      </c>
      <c r="H288" s="14" t="s">
        <v>1408</v>
      </c>
      <c r="I288" s="14" t="s">
        <v>50</v>
      </c>
      <c r="J288" s="182" t="s">
        <v>1409</v>
      </c>
      <c r="K288" s="47">
        <v>287980</v>
      </c>
    </row>
    <row r="289" spans="1:11" ht="15">
      <c r="A289" s="94" t="s">
        <v>2218</v>
      </c>
      <c r="B289" s="93" t="s">
        <v>2296</v>
      </c>
      <c r="C289" s="136" t="s">
        <v>2219</v>
      </c>
      <c r="D289" s="137" t="s">
        <v>2219</v>
      </c>
      <c r="E289" s="94" t="s">
        <v>2239</v>
      </c>
      <c r="F289" s="136">
        <v>704</v>
      </c>
      <c r="G289" s="135">
        <v>41250</v>
      </c>
      <c r="H289" s="14" t="s">
        <v>1410</v>
      </c>
      <c r="I289" s="14" t="s">
        <v>2199</v>
      </c>
      <c r="J289" s="182" t="s">
        <v>2142</v>
      </c>
      <c r="K289" s="47">
        <v>28944</v>
      </c>
    </row>
    <row r="290" spans="1:11" ht="15">
      <c r="A290" s="94" t="s">
        <v>2218</v>
      </c>
      <c r="B290" s="93" t="s">
        <v>2296</v>
      </c>
      <c r="C290" s="136" t="s">
        <v>2219</v>
      </c>
      <c r="D290" s="137" t="s">
        <v>2219</v>
      </c>
      <c r="E290" s="94" t="s">
        <v>2239</v>
      </c>
      <c r="F290" s="136">
        <v>705</v>
      </c>
      <c r="G290" s="135">
        <v>41250</v>
      </c>
      <c r="H290" s="14" t="s">
        <v>1411</v>
      </c>
      <c r="I290" s="14" t="s">
        <v>1412</v>
      </c>
      <c r="J290" s="182" t="s">
        <v>1413</v>
      </c>
      <c r="K290" s="47">
        <v>679150</v>
      </c>
    </row>
    <row r="291" spans="1:11" ht="45">
      <c r="A291" s="94" t="s">
        <v>2218</v>
      </c>
      <c r="B291" s="93" t="s">
        <v>2296</v>
      </c>
      <c r="C291" s="136" t="s">
        <v>2219</v>
      </c>
      <c r="D291" s="137" t="s">
        <v>2219</v>
      </c>
      <c r="E291" s="94" t="s">
        <v>2240</v>
      </c>
      <c r="F291" s="136">
        <v>1913</v>
      </c>
      <c r="G291" s="135">
        <v>41250</v>
      </c>
      <c r="H291" s="70" t="s">
        <v>1414</v>
      </c>
      <c r="I291" s="14" t="s">
        <v>51</v>
      </c>
      <c r="J291" s="182" t="s">
        <v>1415</v>
      </c>
      <c r="K291" s="47">
        <v>197540</v>
      </c>
    </row>
    <row r="292" spans="1:11" ht="30">
      <c r="A292" s="94" t="s">
        <v>2218</v>
      </c>
      <c r="B292" s="93" t="s">
        <v>2152</v>
      </c>
      <c r="C292" s="136" t="s">
        <v>2219</v>
      </c>
      <c r="D292" s="137" t="s">
        <v>2219</v>
      </c>
      <c r="E292" s="94" t="s">
        <v>2240</v>
      </c>
      <c r="F292" s="136">
        <v>1914</v>
      </c>
      <c r="G292" s="135">
        <v>41253</v>
      </c>
      <c r="H292" s="14" t="s">
        <v>1416</v>
      </c>
      <c r="I292" s="14" t="s">
        <v>2136</v>
      </c>
      <c r="J292" s="182" t="s">
        <v>2137</v>
      </c>
      <c r="K292" s="47">
        <v>159413</v>
      </c>
    </row>
    <row r="293" spans="1:11" ht="30">
      <c r="A293" s="94" t="s">
        <v>2218</v>
      </c>
      <c r="B293" s="93" t="s">
        <v>2121</v>
      </c>
      <c r="C293" s="136" t="s">
        <v>2082</v>
      </c>
      <c r="D293" s="137">
        <v>41183</v>
      </c>
      <c r="E293" s="94" t="s">
        <v>2240</v>
      </c>
      <c r="F293" s="136">
        <v>1915</v>
      </c>
      <c r="G293" s="135">
        <v>41253</v>
      </c>
      <c r="H293" s="14" t="s">
        <v>1417</v>
      </c>
      <c r="I293" s="14" t="s">
        <v>52</v>
      </c>
      <c r="J293" s="182" t="s">
        <v>1959</v>
      </c>
      <c r="K293" s="47" t="s">
        <v>2083</v>
      </c>
    </row>
    <row r="294" spans="1:11" ht="30">
      <c r="A294" s="94" t="s">
        <v>2218</v>
      </c>
      <c r="B294" s="93" t="s">
        <v>2121</v>
      </c>
      <c r="C294" s="136" t="s">
        <v>2082</v>
      </c>
      <c r="D294" s="137">
        <v>41183</v>
      </c>
      <c r="E294" s="94" t="s">
        <v>2240</v>
      </c>
      <c r="F294" s="136">
        <v>1916</v>
      </c>
      <c r="G294" s="135">
        <v>41253</v>
      </c>
      <c r="H294" s="14" t="s">
        <v>1418</v>
      </c>
      <c r="I294" s="14" t="s">
        <v>52</v>
      </c>
      <c r="J294" s="182" t="s">
        <v>1959</v>
      </c>
      <c r="K294" s="47" t="s">
        <v>2083</v>
      </c>
    </row>
    <row r="295" spans="1:11" ht="30">
      <c r="A295" s="94" t="s">
        <v>2218</v>
      </c>
      <c r="B295" s="93" t="s">
        <v>2121</v>
      </c>
      <c r="C295" s="136" t="s">
        <v>2082</v>
      </c>
      <c r="D295" s="137">
        <v>41183</v>
      </c>
      <c r="E295" s="94" t="s">
        <v>2240</v>
      </c>
      <c r="F295" s="136">
        <v>1917</v>
      </c>
      <c r="G295" s="135">
        <v>41253</v>
      </c>
      <c r="H295" s="14" t="s">
        <v>1419</v>
      </c>
      <c r="I295" s="14" t="s">
        <v>52</v>
      </c>
      <c r="J295" s="182" t="s">
        <v>1959</v>
      </c>
      <c r="K295" s="47" t="s">
        <v>2083</v>
      </c>
    </row>
    <row r="296" spans="1:11" ht="30">
      <c r="A296" s="94" t="s">
        <v>2218</v>
      </c>
      <c r="B296" s="93" t="s">
        <v>2121</v>
      </c>
      <c r="C296" s="136" t="s">
        <v>2082</v>
      </c>
      <c r="D296" s="137">
        <v>41183</v>
      </c>
      <c r="E296" s="94" t="s">
        <v>2240</v>
      </c>
      <c r="F296" s="136">
        <v>1918</v>
      </c>
      <c r="G296" s="135">
        <v>41253</v>
      </c>
      <c r="H296" s="14" t="s">
        <v>1420</v>
      </c>
      <c r="I296" s="14" t="s">
        <v>2022</v>
      </c>
      <c r="J296" s="182" t="s">
        <v>2410</v>
      </c>
      <c r="K296" s="47" t="s">
        <v>2083</v>
      </c>
    </row>
    <row r="297" spans="1:11" ht="30">
      <c r="A297" s="94" t="s">
        <v>2218</v>
      </c>
      <c r="B297" s="93" t="s">
        <v>2121</v>
      </c>
      <c r="C297" s="136" t="s">
        <v>2082</v>
      </c>
      <c r="D297" s="137">
        <v>41183</v>
      </c>
      <c r="E297" s="94" t="s">
        <v>2240</v>
      </c>
      <c r="F297" s="136">
        <v>1919</v>
      </c>
      <c r="G297" s="135">
        <v>41253</v>
      </c>
      <c r="H297" s="14" t="s">
        <v>1417</v>
      </c>
      <c r="I297" s="14" t="s">
        <v>2022</v>
      </c>
      <c r="J297" s="182" t="s">
        <v>2410</v>
      </c>
      <c r="K297" s="47" t="s">
        <v>2083</v>
      </c>
    </row>
    <row r="298" spans="1:11" ht="30">
      <c r="A298" s="94" t="s">
        <v>2218</v>
      </c>
      <c r="B298" s="93" t="s">
        <v>2121</v>
      </c>
      <c r="C298" s="136" t="s">
        <v>2082</v>
      </c>
      <c r="D298" s="137">
        <v>41183</v>
      </c>
      <c r="E298" s="94" t="s">
        <v>2240</v>
      </c>
      <c r="F298" s="136">
        <v>1920</v>
      </c>
      <c r="G298" s="135">
        <v>41253</v>
      </c>
      <c r="H298" s="14" t="s">
        <v>1421</v>
      </c>
      <c r="I298" s="14" t="s">
        <v>2022</v>
      </c>
      <c r="J298" s="182" t="s">
        <v>2410</v>
      </c>
      <c r="K298" s="47" t="s">
        <v>2083</v>
      </c>
    </row>
    <row r="299" spans="1:11" ht="30">
      <c r="A299" s="94" t="s">
        <v>2218</v>
      </c>
      <c r="B299" s="93" t="s">
        <v>2121</v>
      </c>
      <c r="C299" s="136" t="s">
        <v>2082</v>
      </c>
      <c r="D299" s="137">
        <v>41183</v>
      </c>
      <c r="E299" s="94" t="s">
        <v>2240</v>
      </c>
      <c r="F299" s="136">
        <v>1921</v>
      </c>
      <c r="G299" s="135">
        <v>41253</v>
      </c>
      <c r="H299" s="14" t="s">
        <v>1422</v>
      </c>
      <c r="I299" s="14" t="s">
        <v>53</v>
      </c>
      <c r="J299" s="182" t="s">
        <v>1958</v>
      </c>
      <c r="K299" s="47" t="s">
        <v>2083</v>
      </c>
    </row>
    <row r="300" spans="1:11" ht="30">
      <c r="A300" s="94" t="s">
        <v>2218</v>
      </c>
      <c r="B300" s="93" t="s">
        <v>2121</v>
      </c>
      <c r="C300" s="136" t="s">
        <v>2082</v>
      </c>
      <c r="D300" s="137">
        <v>41183</v>
      </c>
      <c r="E300" s="94" t="s">
        <v>2240</v>
      </c>
      <c r="F300" s="136">
        <v>1922</v>
      </c>
      <c r="G300" s="135">
        <v>41253</v>
      </c>
      <c r="H300" s="14" t="s">
        <v>1423</v>
      </c>
      <c r="I300" s="14" t="s">
        <v>52</v>
      </c>
      <c r="J300" s="182" t="s">
        <v>1959</v>
      </c>
      <c r="K300" s="47" t="s">
        <v>2083</v>
      </c>
    </row>
    <row r="301" spans="1:11" ht="30">
      <c r="A301" s="94" t="s">
        <v>2218</v>
      </c>
      <c r="B301" s="93" t="s">
        <v>2296</v>
      </c>
      <c r="C301" s="136" t="s">
        <v>2219</v>
      </c>
      <c r="D301" s="137" t="s">
        <v>2219</v>
      </c>
      <c r="E301" s="94" t="s">
        <v>2240</v>
      </c>
      <c r="F301" s="136">
        <v>1927</v>
      </c>
      <c r="G301" s="135">
        <v>41256</v>
      </c>
      <c r="H301" s="14" t="s">
        <v>54</v>
      </c>
      <c r="I301" s="14" t="s">
        <v>1424</v>
      </c>
      <c r="J301" s="182" t="s">
        <v>1425</v>
      </c>
      <c r="K301" s="47">
        <v>208305</v>
      </c>
    </row>
    <row r="302" spans="1:11" ht="30">
      <c r="A302" s="94" t="s">
        <v>2218</v>
      </c>
      <c r="B302" s="93" t="s">
        <v>2296</v>
      </c>
      <c r="C302" s="136" t="s">
        <v>2219</v>
      </c>
      <c r="D302" s="137" t="s">
        <v>2219</v>
      </c>
      <c r="E302" s="94" t="s">
        <v>2240</v>
      </c>
      <c r="F302" s="136">
        <v>1928</v>
      </c>
      <c r="G302" s="135">
        <v>41256</v>
      </c>
      <c r="H302" s="14" t="s">
        <v>1426</v>
      </c>
      <c r="I302" s="14" t="s">
        <v>1427</v>
      </c>
      <c r="J302" s="182" t="s">
        <v>1428</v>
      </c>
      <c r="K302" s="47">
        <v>94010</v>
      </c>
    </row>
    <row r="303" spans="1:11" ht="30">
      <c r="A303" s="94" t="s">
        <v>2218</v>
      </c>
      <c r="B303" s="93" t="s">
        <v>2125</v>
      </c>
      <c r="C303" s="136" t="s">
        <v>1429</v>
      </c>
      <c r="D303" s="137">
        <v>41248</v>
      </c>
      <c r="E303" s="94" t="s">
        <v>2240</v>
      </c>
      <c r="F303" s="136">
        <v>1929</v>
      </c>
      <c r="G303" s="135">
        <v>41256</v>
      </c>
      <c r="H303" s="14" t="s">
        <v>1430</v>
      </c>
      <c r="I303" s="14" t="s">
        <v>1431</v>
      </c>
      <c r="J303" s="182" t="s">
        <v>1432</v>
      </c>
      <c r="K303" s="47">
        <v>254660</v>
      </c>
    </row>
    <row r="304" spans="1:11" ht="45">
      <c r="A304" s="94" t="s">
        <v>2218</v>
      </c>
      <c r="B304" s="93" t="s">
        <v>2125</v>
      </c>
      <c r="C304" s="136" t="s">
        <v>1433</v>
      </c>
      <c r="D304" s="137">
        <v>41256</v>
      </c>
      <c r="E304" s="94" t="s">
        <v>2189</v>
      </c>
      <c r="F304" s="136" t="s">
        <v>2297</v>
      </c>
      <c r="G304" s="135">
        <v>41306</v>
      </c>
      <c r="H304" s="14" t="s">
        <v>1434</v>
      </c>
      <c r="I304" s="14" t="s">
        <v>1435</v>
      </c>
      <c r="J304" s="182" t="s">
        <v>2084</v>
      </c>
      <c r="K304" s="47" t="s">
        <v>1436</v>
      </c>
    </row>
    <row r="305" spans="1:11" ht="15">
      <c r="A305" s="94" t="s">
        <v>2218</v>
      </c>
      <c r="B305" s="93" t="s">
        <v>2296</v>
      </c>
      <c r="C305" s="136" t="s">
        <v>2219</v>
      </c>
      <c r="D305" s="137" t="s">
        <v>2219</v>
      </c>
      <c r="E305" s="94" t="s">
        <v>2240</v>
      </c>
      <c r="F305" s="136">
        <v>1930</v>
      </c>
      <c r="G305" s="135">
        <v>41256</v>
      </c>
      <c r="H305" s="14" t="s">
        <v>1437</v>
      </c>
      <c r="I305" s="14" t="s">
        <v>1438</v>
      </c>
      <c r="J305" s="182" t="s">
        <v>1439</v>
      </c>
      <c r="K305" s="47">
        <v>94070</v>
      </c>
    </row>
    <row r="306" spans="1:11" ht="30">
      <c r="A306" s="94" t="s">
        <v>2218</v>
      </c>
      <c r="B306" s="93" t="s">
        <v>2296</v>
      </c>
      <c r="C306" s="136" t="s">
        <v>2219</v>
      </c>
      <c r="D306" s="137" t="s">
        <v>2219</v>
      </c>
      <c r="E306" s="94" t="s">
        <v>2240</v>
      </c>
      <c r="F306" s="136">
        <v>1945</v>
      </c>
      <c r="G306" s="135">
        <v>41257</v>
      </c>
      <c r="H306" s="14" t="s">
        <v>1440</v>
      </c>
      <c r="I306" s="14" t="s">
        <v>1441</v>
      </c>
      <c r="J306" s="182" t="s">
        <v>1442</v>
      </c>
      <c r="K306" s="47">
        <v>276080</v>
      </c>
    </row>
    <row r="307" spans="1:11" ht="30">
      <c r="A307" s="94" t="s">
        <v>2218</v>
      </c>
      <c r="B307" s="93" t="s">
        <v>2152</v>
      </c>
      <c r="C307" s="136" t="s">
        <v>2219</v>
      </c>
      <c r="D307" s="137" t="s">
        <v>2219</v>
      </c>
      <c r="E307" s="94" t="s">
        <v>2240</v>
      </c>
      <c r="F307" s="136">
        <v>1950</v>
      </c>
      <c r="G307" s="135">
        <v>41261</v>
      </c>
      <c r="H307" s="14" t="s">
        <v>1651</v>
      </c>
      <c r="I307" s="14" t="s">
        <v>2025</v>
      </c>
      <c r="J307" s="182" t="s">
        <v>2026</v>
      </c>
      <c r="K307" s="47">
        <v>14518</v>
      </c>
    </row>
    <row r="308" spans="1:11" ht="30">
      <c r="A308" s="94" t="s">
        <v>2218</v>
      </c>
      <c r="B308" s="93" t="s">
        <v>2121</v>
      </c>
      <c r="C308" s="136" t="s">
        <v>2082</v>
      </c>
      <c r="D308" s="137">
        <v>41183</v>
      </c>
      <c r="E308" s="94" t="s">
        <v>2240</v>
      </c>
      <c r="F308" s="136">
        <v>1951</v>
      </c>
      <c r="G308" s="135">
        <v>41262</v>
      </c>
      <c r="H308" s="14" t="s">
        <v>1443</v>
      </c>
      <c r="I308" s="14" t="s">
        <v>55</v>
      </c>
      <c r="J308" s="182" t="s">
        <v>1444</v>
      </c>
      <c r="K308" s="47" t="s">
        <v>2083</v>
      </c>
    </row>
    <row r="309" spans="1:11" ht="15">
      <c r="A309" s="94" t="s">
        <v>2218</v>
      </c>
      <c r="B309" s="93" t="s">
        <v>2296</v>
      </c>
      <c r="C309" s="136" t="s">
        <v>2219</v>
      </c>
      <c r="D309" s="137" t="s">
        <v>2219</v>
      </c>
      <c r="E309" s="94" t="s">
        <v>2239</v>
      </c>
      <c r="F309" s="136">
        <v>706</v>
      </c>
      <c r="G309" s="135">
        <v>41262</v>
      </c>
      <c r="H309" s="14" t="s">
        <v>1445</v>
      </c>
      <c r="I309" s="14" t="s">
        <v>1956</v>
      </c>
      <c r="J309" s="182" t="s">
        <v>1446</v>
      </c>
      <c r="K309" s="47">
        <v>696150</v>
      </c>
    </row>
    <row r="310" spans="1:11" ht="30">
      <c r="A310" s="94" t="s">
        <v>2218</v>
      </c>
      <c r="B310" s="93" t="s">
        <v>2296</v>
      </c>
      <c r="C310" s="136" t="s">
        <v>2219</v>
      </c>
      <c r="D310" s="137" t="s">
        <v>2219</v>
      </c>
      <c r="E310" s="94" t="s">
        <v>2239</v>
      </c>
      <c r="F310" s="136">
        <v>707</v>
      </c>
      <c r="G310" s="135">
        <v>41262</v>
      </c>
      <c r="H310" s="14" t="s">
        <v>1447</v>
      </c>
      <c r="I310" s="14" t="s">
        <v>1448</v>
      </c>
      <c r="J310" s="182" t="s">
        <v>1449</v>
      </c>
      <c r="K310" s="47">
        <v>219912</v>
      </c>
    </row>
    <row r="311" spans="1:11" ht="30">
      <c r="A311" s="94" t="s">
        <v>2218</v>
      </c>
      <c r="B311" s="93" t="s">
        <v>2296</v>
      </c>
      <c r="C311" s="136" t="s">
        <v>2219</v>
      </c>
      <c r="D311" s="137" t="s">
        <v>2219</v>
      </c>
      <c r="E311" s="94" t="s">
        <v>2240</v>
      </c>
      <c r="F311" s="136">
        <v>1952</v>
      </c>
      <c r="G311" s="135">
        <v>41262</v>
      </c>
      <c r="H311" s="14" t="s">
        <v>1450</v>
      </c>
      <c r="I311" s="14" t="s">
        <v>1448</v>
      </c>
      <c r="J311" s="182" t="s">
        <v>1449</v>
      </c>
      <c r="K311" s="47">
        <v>119000</v>
      </c>
    </row>
    <row r="312" spans="1:11" ht="30">
      <c r="A312" s="94" t="s">
        <v>2218</v>
      </c>
      <c r="B312" s="93" t="s">
        <v>2296</v>
      </c>
      <c r="C312" s="136" t="s">
        <v>2219</v>
      </c>
      <c r="D312" s="137" t="s">
        <v>2219</v>
      </c>
      <c r="E312" s="94" t="s">
        <v>2239</v>
      </c>
      <c r="F312" s="136">
        <v>708</v>
      </c>
      <c r="G312" s="135">
        <v>41263</v>
      </c>
      <c r="H312" s="14" t="s">
        <v>1451</v>
      </c>
      <c r="I312" s="14" t="s">
        <v>2359</v>
      </c>
      <c r="J312" s="182" t="s">
        <v>2158</v>
      </c>
      <c r="K312" s="47">
        <v>161477</v>
      </c>
    </row>
    <row r="313" spans="1:11" ht="30">
      <c r="A313" s="94" t="s">
        <v>2218</v>
      </c>
      <c r="B313" s="93" t="s">
        <v>2296</v>
      </c>
      <c r="C313" s="136" t="s">
        <v>2219</v>
      </c>
      <c r="D313" s="137" t="s">
        <v>2219</v>
      </c>
      <c r="E313" s="94" t="s">
        <v>2239</v>
      </c>
      <c r="F313" s="136">
        <v>709</v>
      </c>
      <c r="G313" s="135">
        <v>41263</v>
      </c>
      <c r="H313" s="14" t="s">
        <v>1451</v>
      </c>
      <c r="I313" s="14" t="s">
        <v>2199</v>
      </c>
      <c r="J313" s="182" t="s">
        <v>2142</v>
      </c>
      <c r="K313" s="47">
        <v>35617</v>
      </c>
    </row>
    <row r="314" spans="1:11" ht="30">
      <c r="A314" s="94" t="s">
        <v>2218</v>
      </c>
      <c r="B314" s="93" t="s">
        <v>2152</v>
      </c>
      <c r="C314" s="136" t="s">
        <v>2219</v>
      </c>
      <c r="D314" s="137" t="s">
        <v>2219</v>
      </c>
      <c r="E314" s="94" t="s">
        <v>2240</v>
      </c>
      <c r="F314" s="136">
        <v>1956</v>
      </c>
      <c r="G314" s="135">
        <v>41267</v>
      </c>
      <c r="H314" s="14" t="s">
        <v>1452</v>
      </c>
      <c r="I314" s="14" t="s">
        <v>2136</v>
      </c>
      <c r="J314" s="182" t="s">
        <v>2137</v>
      </c>
      <c r="K314" s="47">
        <v>169485</v>
      </c>
    </row>
    <row r="315" spans="1:11" ht="30">
      <c r="A315" s="94" t="s">
        <v>2218</v>
      </c>
      <c r="B315" s="93" t="s">
        <v>2296</v>
      </c>
      <c r="C315" s="136" t="s">
        <v>2219</v>
      </c>
      <c r="D315" s="137" t="s">
        <v>2219</v>
      </c>
      <c r="E315" s="94" t="s">
        <v>2240</v>
      </c>
      <c r="F315" s="136">
        <v>1957</v>
      </c>
      <c r="G315" s="135">
        <v>41267</v>
      </c>
      <c r="H315" s="14" t="s">
        <v>1453</v>
      </c>
      <c r="I315" s="14" t="s">
        <v>1454</v>
      </c>
      <c r="J315" s="182" t="s">
        <v>1455</v>
      </c>
      <c r="K315" s="47">
        <v>112919</v>
      </c>
    </row>
    <row r="316" spans="1:11" ht="30.75" thickBot="1">
      <c r="A316" s="101" t="s">
        <v>2218</v>
      </c>
      <c r="B316" s="100" t="s">
        <v>2152</v>
      </c>
      <c r="C316" s="138" t="s">
        <v>2219</v>
      </c>
      <c r="D316" s="139" t="s">
        <v>2219</v>
      </c>
      <c r="E316" s="101" t="s">
        <v>2240</v>
      </c>
      <c r="F316" s="138">
        <v>1960</v>
      </c>
      <c r="G316" s="140">
        <v>41270</v>
      </c>
      <c r="H316" s="15" t="s">
        <v>56</v>
      </c>
      <c r="I316" s="15" t="s">
        <v>2182</v>
      </c>
      <c r="J316" s="183" t="s">
        <v>2271</v>
      </c>
      <c r="K316" s="72">
        <v>503083</v>
      </c>
    </row>
    <row r="317" spans="1:11" ht="30">
      <c r="A317" s="89" t="s">
        <v>2099</v>
      </c>
      <c r="B317" s="89" t="s">
        <v>2296</v>
      </c>
      <c r="C317" s="89" t="s">
        <v>2219</v>
      </c>
      <c r="D317" s="89" t="s">
        <v>2219</v>
      </c>
      <c r="E317" s="89" t="s">
        <v>2219</v>
      </c>
      <c r="F317" s="89" t="s">
        <v>2219</v>
      </c>
      <c r="G317" s="106">
        <v>41253</v>
      </c>
      <c r="H317" s="193" t="s">
        <v>2</v>
      </c>
      <c r="I317" s="26" t="s">
        <v>57</v>
      </c>
      <c r="J317" s="89" t="s">
        <v>954</v>
      </c>
      <c r="K317" s="63">
        <v>456072</v>
      </c>
    </row>
    <row r="318" spans="1:11" ht="15">
      <c r="A318" s="94" t="s">
        <v>2099</v>
      </c>
      <c r="B318" s="94" t="s">
        <v>2296</v>
      </c>
      <c r="C318" s="94" t="s">
        <v>2219</v>
      </c>
      <c r="D318" s="94" t="s">
        <v>2219</v>
      </c>
      <c r="E318" s="94" t="s">
        <v>2219</v>
      </c>
      <c r="F318" s="94" t="s">
        <v>2219</v>
      </c>
      <c r="G318" s="99">
        <v>41253</v>
      </c>
      <c r="H318" s="27" t="s">
        <v>2005</v>
      </c>
      <c r="I318" s="21" t="s">
        <v>58</v>
      </c>
      <c r="J318" s="94" t="s">
        <v>955</v>
      </c>
      <c r="K318" s="48">
        <v>50000</v>
      </c>
    </row>
    <row r="319" spans="1:11" ht="30">
      <c r="A319" s="94" t="s">
        <v>2099</v>
      </c>
      <c r="B319" s="94" t="s">
        <v>2152</v>
      </c>
      <c r="C319" s="94" t="s">
        <v>2219</v>
      </c>
      <c r="D319" s="94" t="s">
        <v>2219</v>
      </c>
      <c r="E319" s="94" t="s">
        <v>2219</v>
      </c>
      <c r="F319" s="94" t="s">
        <v>2219</v>
      </c>
      <c r="G319" s="99">
        <v>41253</v>
      </c>
      <c r="H319" s="27" t="s">
        <v>2005</v>
      </c>
      <c r="I319" s="21" t="s">
        <v>59</v>
      </c>
      <c r="J319" s="94" t="s">
        <v>956</v>
      </c>
      <c r="K319" s="48">
        <v>5950</v>
      </c>
    </row>
    <row r="320" spans="1:11" ht="15">
      <c r="A320" s="94" t="s">
        <v>2099</v>
      </c>
      <c r="B320" s="94" t="s">
        <v>2296</v>
      </c>
      <c r="C320" s="94" t="s">
        <v>2219</v>
      </c>
      <c r="D320" s="94" t="s">
        <v>2219</v>
      </c>
      <c r="E320" s="94" t="s">
        <v>2219</v>
      </c>
      <c r="F320" s="94" t="s">
        <v>2219</v>
      </c>
      <c r="G320" s="99">
        <v>41257</v>
      </c>
      <c r="H320" s="27" t="s">
        <v>957</v>
      </c>
      <c r="I320" s="21" t="s">
        <v>60</v>
      </c>
      <c r="J320" s="94" t="s">
        <v>958</v>
      </c>
      <c r="K320" s="48">
        <v>110000</v>
      </c>
    </row>
    <row r="321" spans="1:11" ht="15">
      <c r="A321" s="94" t="s">
        <v>2099</v>
      </c>
      <c r="B321" s="94" t="s">
        <v>2121</v>
      </c>
      <c r="C321" s="94" t="s">
        <v>1652</v>
      </c>
      <c r="D321" s="99">
        <v>41183</v>
      </c>
      <c r="E321" s="94" t="s">
        <v>2189</v>
      </c>
      <c r="F321" s="94" t="s">
        <v>2219</v>
      </c>
      <c r="G321" s="99">
        <v>41257</v>
      </c>
      <c r="H321" s="27" t="s">
        <v>959</v>
      </c>
      <c r="I321" s="21" t="s">
        <v>2095</v>
      </c>
      <c r="J321" s="94" t="s">
        <v>2096</v>
      </c>
      <c r="K321" s="48">
        <v>60000</v>
      </c>
    </row>
    <row r="322" spans="1:11" ht="15">
      <c r="A322" s="94" t="s">
        <v>2099</v>
      </c>
      <c r="B322" s="94" t="s">
        <v>2296</v>
      </c>
      <c r="C322" s="94" t="s">
        <v>2219</v>
      </c>
      <c r="D322" s="94" t="s">
        <v>2219</v>
      </c>
      <c r="E322" s="94" t="s">
        <v>2219</v>
      </c>
      <c r="F322" s="94" t="s">
        <v>2219</v>
      </c>
      <c r="G322" s="99">
        <v>41269</v>
      </c>
      <c r="H322" s="27" t="s">
        <v>2005</v>
      </c>
      <c r="I322" s="21" t="s">
        <v>960</v>
      </c>
      <c r="J322" s="94" t="s">
        <v>961</v>
      </c>
      <c r="K322" s="48">
        <v>4690</v>
      </c>
    </row>
    <row r="323" spans="1:11" ht="15">
      <c r="A323" s="94" t="s">
        <v>2099</v>
      </c>
      <c r="B323" s="94" t="s">
        <v>2296</v>
      </c>
      <c r="C323" s="94" t="s">
        <v>2219</v>
      </c>
      <c r="D323" s="94" t="s">
        <v>2219</v>
      </c>
      <c r="E323" s="94" t="s">
        <v>2219</v>
      </c>
      <c r="F323" s="94" t="s">
        <v>2219</v>
      </c>
      <c r="G323" s="99">
        <v>41269</v>
      </c>
      <c r="H323" s="27" t="s">
        <v>2005</v>
      </c>
      <c r="I323" s="21" t="s">
        <v>960</v>
      </c>
      <c r="J323" s="94" t="s">
        <v>961</v>
      </c>
      <c r="K323" s="48">
        <v>388888</v>
      </c>
    </row>
    <row r="324" spans="1:11" ht="15">
      <c r="A324" s="94" t="s">
        <v>2099</v>
      </c>
      <c r="B324" s="94" t="s">
        <v>2121</v>
      </c>
      <c r="C324" s="94" t="s">
        <v>1652</v>
      </c>
      <c r="D324" s="99">
        <v>41183</v>
      </c>
      <c r="E324" s="94" t="s">
        <v>2189</v>
      </c>
      <c r="F324" s="94" t="s">
        <v>2219</v>
      </c>
      <c r="G324" s="99">
        <v>41269</v>
      </c>
      <c r="H324" s="27" t="s">
        <v>959</v>
      </c>
      <c r="I324" s="21" t="s">
        <v>2095</v>
      </c>
      <c r="J324" s="94" t="s">
        <v>958</v>
      </c>
      <c r="K324" s="48">
        <v>60000</v>
      </c>
    </row>
    <row r="325" spans="1:11" ht="15">
      <c r="A325" s="94" t="s">
        <v>2099</v>
      </c>
      <c r="B325" s="94" t="s">
        <v>2121</v>
      </c>
      <c r="C325" s="94" t="s">
        <v>1652</v>
      </c>
      <c r="D325" s="99">
        <v>41183</v>
      </c>
      <c r="E325" s="94" t="s">
        <v>2189</v>
      </c>
      <c r="F325" s="94" t="s">
        <v>2219</v>
      </c>
      <c r="G325" s="99">
        <v>41269</v>
      </c>
      <c r="H325" s="27" t="s">
        <v>959</v>
      </c>
      <c r="I325" s="21" t="s">
        <v>61</v>
      </c>
      <c r="J325" s="94" t="s">
        <v>2098</v>
      </c>
      <c r="K325" s="48">
        <v>60000</v>
      </c>
    </row>
    <row r="326" spans="1:11" ht="15">
      <c r="A326" s="94" t="s">
        <v>2099</v>
      </c>
      <c r="B326" s="94" t="s">
        <v>2121</v>
      </c>
      <c r="C326" s="94" t="s">
        <v>1652</v>
      </c>
      <c r="D326" s="99">
        <v>41183</v>
      </c>
      <c r="E326" s="94" t="s">
        <v>2189</v>
      </c>
      <c r="F326" s="94" t="s">
        <v>2219</v>
      </c>
      <c r="G326" s="99">
        <v>41269</v>
      </c>
      <c r="H326" s="27" t="s">
        <v>959</v>
      </c>
      <c r="I326" s="21" t="s">
        <v>61</v>
      </c>
      <c r="J326" s="94" t="s">
        <v>2098</v>
      </c>
      <c r="K326" s="48">
        <v>60000</v>
      </c>
    </row>
    <row r="327" spans="1:11" ht="15">
      <c r="A327" s="94" t="s">
        <v>2099</v>
      </c>
      <c r="B327" s="94" t="s">
        <v>2121</v>
      </c>
      <c r="C327" s="94" t="s">
        <v>1652</v>
      </c>
      <c r="D327" s="99">
        <v>41183</v>
      </c>
      <c r="E327" s="94" t="s">
        <v>2189</v>
      </c>
      <c r="F327" s="94" t="s">
        <v>2219</v>
      </c>
      <c r="G327" s="99">
        <v>41269</v>
      </c>
      <c r="H327" s="27" t="s">
        <v>2005</v>
      </c>
      <c r="I327" s="21" t="s">
        <v>61</v>
      </c>
      <c r="J327" s="94" t="s">
        <v>2098</v>
      </c>
      <c r="K327" s="48">
        <v>60000</v>
      </c>
    </row>
    <row r="328" spans="1:11" ht="30">
      <c r="A328" s="94" t="s">
        <v>2099</v>
      </c>
      <c r="B328" s="94" t="s">
        <v>2152</v>
      </c>
      <c r="C328" s="94" t="s">
        <v>2219</v>
      </c>
      <c r="D328" s="94" t="s">
        <v>2219</v>
      </c>
      <c r="E328" s="94" t="s">
        <v>2219</v>
      </c>
      <c r="F328" s="94" t="s">
        <v>2219</v>
      </c>
      <c r="G328" s="99">
        <v>41269</v>
      </c>
      <c r="H328" s="27" t="s">
        <v>2094</v>
      </c>
      <c r="I328" s="21" t="s">
        <v>62</v>
      </c>
      <c r="J328" s="94" t="s">
        <v>2006</v>
      </c>
      <c r="K328" s="48">
        <v>200000</v>
      </c>
    </row>
    <row r="329" spans="1:11" ht="30">
      <c r="A329" s="94" t="s">
        <v>2099</v>
      </c>
      <c r="B329" s="94" t="s">
        <v>2152</v>
      </c>
      <c r="C329" s="94" t="s">
        <v>2219</v>
      </c>
      <c r="D329" s="94" t="s">
        <v>2219</v>
      </c>
      <c r="E329" s="94" t="s">
        <v>2219</v>
      </c>
      <c r="F329" s="94" t="s">
        <v>2219</v>
      </c>
      <c r="G329" s="99">
        <v>41269</v>
      </c>
      <c r="H329" s="27" t="s">
        <v>2005</v>
      </c>
      <c r="I329" s="21" t="s">
        <v>59</v>
      </c>
      <c r="J329" s="94" t="s">
        <v>956</v>
      </c>
      <c r="K329" s="48">
        <v>6350</v>
      </c>
    </row>
    <row r="330" spans="1:11" ht="30">
      <c r="A330" s="94" t="s">
        <v>2099</v>
      </c>
      <c r="B330" s="94" t="s">
        <v>2121</v>
      </c>
      <c r="C330" s="94" t="s">
        <v>1652</v>
      </c>
      <c r="D330" s="99">
        <v>41183</v>
      </c>
      <c r="E330" s="94" t="s">
        <v>2189</v>
      </c>
      <c r="F330" s="94" t="s">
        <v>2219</v>
      </c>
      <c r="G330" s="99">
        <v>41270</v>
      </c>
      <c r="H330" s="27" t="s">
        <v>2097</v>
      </c>
      <c r="I330" s="21" t="s">
        <v>63</v>
      </c>
      <c r="J330" s="94" t="s">
        <v>2155</v>
      </c>
      <c r="K330" s="48">
        <v>120000</v>
      </c>
    </row>
    <row r="331" spans="1:11" ht="45">
      <c r="A331" s="94" t="s">
        <v>2099</v>
      </c>
      <c r="B331" s="94" t="s">
        <v>2188</v>
      </c>
      <c r="C331" s="94" t="s">
        <v>962</v>
      </c>
      <c r="D331" s="94">
        <v>41260</v>
      </c>
      <c r="E331" s="94" t="s">
        <v>2256</v>
      </c>
      <c r="F331" s="94">
        <v>1143</v>
      </c>
      <c r="G331" s="99">
        <v>41260</v>
      </c>
      <c r="H331" s="27" t="s">
        <v>64</v>
      </c>
      <c r="I331" s="21" t="s">
        <v>2199</v>
      </c>
      <c r="J331" s="94" t="s">
        <v>2142</v>
      </c>
      <c r="K331" s="48">
        <v>3851820</v>
      </c>
    </row>
    <row r="332" spans="1:11" ht="30">
      <c r="A332" s="94" t="s">
        <v>2099</v>
      </c>
      <c r="B332" s="94" t="s">
        <v>963</v>
      </c>
      <c r="C332" s="94" t="s">
        <v>964</v>
      </c>
      <c r="D332" s="94">
        <v>41263</v>
      </c>
      <c r="E332" s="94" t="s">
        <v>2189</v>
      </c>
      <c r="F332" s="94" t="s">
        <v>2219</v>
      </c>
      <c r="G332" s="99">
        <v>41263</v>
      </c>
      <c r="H332" s="27" t="s">
        <v>965</v>
      </c>
      <c r="I332" s="21" t="s">
        <v>966</v>
      </c>
      <c r="J332" s="94" t="s">
        <v>967</v>
      </c>
      <c r="K332" s="48" t="s">
        <v>968</v>
      </c>
    </row>
    <row r="333" spans="1:11" ht="165">
      <c r="A333" s="94" t="s">
        <v>2099</v>
      </c>
      <c r="B333" s="94" t="s">
        <v>951</v>
      </c>
      <c r="C333" s="94" t="s">
        <v>969</v>
      </c>
      <c r="D333" s="94">
        <v>41263</v>
      </c>
      <c r="E333" s="94" t="s">
        <v>2189</v>
      </c>
      <c r="F333" s="94" t="s">
        <v>2219</v>
      </c>
      <c r="G333" s="99">
        <v>41263</v>
      </c>
      <c r="H333" s="27" t="s">
        <v>970</v>
      </c>
      <c r="I333" s="21" t="s">
        <v>971</v>
      </c>
      <c r="J333" s="94" t="s">
        <v>972</v>
      </c>
      <c r="K333" s="48" t="s">
        <v>973</v>
      </c>
    </row>
    <row r="334" spans="1:11" ht="30">
      <c r="A334" s="94" t="s">
        <v>2099</v>
      </c>
      <c r="B334" s="94" t="s">
        <v>951</v>
      </c>
      <c r="C334" s="94" t="s">
        <v>969</v>
      </c>
      <c r="D334" s="94">
        <v>41263</v>
      </c>
      <c r="E334" s="94" t="s">
        <v>2189</v>
      </c>
      <c r="F334" s="94" t="s">
        <v>2219</v>
      </c>
      <c r="G334" s="99">
        <v>41263</v>
      </c>
      <c r="H334" s="27" t="s">
        <v>974</v>
      </c>
      <c r="I334" s="21" t="s">
        <v>975</v>
      </c>
      <c r="J334" s="94" t="s">
        <v>976</v>
      </c>
      <c r="K334" s="48">
        <v>428400</v>
      </c>
    </row>
    <row r="335" spans="1:11" ht="45">
      <c r="A335" s="94" t="s">
        <v>2099</v>
      </c>
      <c r="B335" s="94" t="s">
        <v>2121</v>
      </c>
      <c r="C335" s="94" t="s">
        <v>977</v>
      </c>
      <c r="D335" s="94">
        <v>41270</v>
      </c>
      <c r="E335" s="94" t="s">
        <v>2189</v>
      </c>
      <c r="F335" s="94" t="s">
        <v>2219</v>
      </c>
      <c r="G335" s="99">
        <v>41276</v>
      </c>
      <c r="H335" s="27" t="s">
        <v>978</v>
      </c>
      <c r="I335" s="21" t="s">
        <v>979</v>
      </c>
      <c r="J335" s="94" t="s">
        <v>980</v>
      </c>
      <c r="K335" s="48" t="s">
        <v>468</v>
      </c>
    </row>
    <row r="336" spans="1:11" ht="15">
      <c r="A336" s="94" t="s">
        <v>2099</v>
      </c>
      <c r="B336" s="94" t="s">
        <v>2296</v>
      </c>
      <c r="C336" s="94" t="s">
        <v>2219</v>
      </c>
      <c r="D336" s="94" t="s">
        <v>2219</v>
      </c>
      <c r="E336" s="94" t="s">
        <v>2256</v>
      </c>
      <c r="F336" s="94">
        <v>1126</v>
      </c>
      <c r="G336" s="99">
        <v>41246</v>
      </c>
      <c r="H336" s="27" t="s">
        <v>981</v>
      </c>
      <c r="I336" s="21" t="s">
        <v>65</v>
      </c>
      <c r="J336" s="94" t="s">
        <v>982</v>
      </c>
      <c r="K336" s="48">
        <v>37652</v>
      </c>
    </row>
    <row r="337" spans="1:11" ht="15">
      <c r="A337" s="94" t="s">
        <v>2099</v>
      </c>
      <c r="B337" s="94" t="s">
        <v>2296</v>
      </c>
      <c r="C337" s="94" t="s">
        <v>2219</v>
      </c>
      <c r="D337" s="94" t="s">
        <v>2219</v>
      </c>
      <c r="E337" s="94" t="s">
        <v>2255</v>
      </c>
      <c r="F337" s="94">
        <v>1087</v>
      </c>
      <c r="G337" s="99">
        <v>41246</v>
      </c>
      <c r="H337" s="27" t="s">
        <v>66</v>
      </c>
      <c r="I337" s="21" t="s">
        <v>983</v>
      </c>
      <c r="J337" s="94" t="s">
        <v>984</v>
      </c>
      <c r="K337" s="48">
        <v>246375</v>
      </c>
    </row>
    <row r="338" spans="1:11" ht="15">
      <c r="A338" s="94" t="s">
        <v>2099</v>
      </c>
      <c r="B338" s="94" t="s">
        <v>2296</v>
      </c>
      <c r="C338" s="94" t="s">
        <v>2219</v>
      </c>
      <c r="D338" s="94" t="s">
        <v>2219</v>
      </c>
      <c r="E338" s="94" t="s">
        <v>2256</v>
      </c>
      <c r="F338" s="94">
        <v>1127</v>
      </c>
      <c r="G338" s="99">
        <v>41247</v>
      </c>
      <c r="H338" s="27" t="s">
        <v>985</v>
      </c>
      <c r="I338" s="21" t="s">
        <v>986</v>
      </c>
      <c r="J338" s="94" t="s">
        <v>2085</v>
      </c>
      <c r="K338" s="48">
        <v>76415</v>
      </c>
    </row>
    <row r="339" spans="1:11" ht="15">
      <c r="A339" s="94" t="s">
        <v>2099</v>
      </c>
      <c r="B339" s="94" t="s">
        <v>2296</v>
      </c>
      <c r="C339" s="94" t="s">
        <v>2219</v>
      </c>
      <c r="D339" s="94" t="s">
        <v>2219</v>
      </c>
      <c r="E339" s="94" t="s">
        <v>2256</v>
      </c>
      <c r="F339" s="94">
        <v>1128</v>
      </c>
      <c r="G339" s="99">
        <v>41247</v>
      </c>
      <c r="H339" s="27" t="s">
        <v>987</v>
      </c>
      <c r="I339" s="21" t="s">
        <v>986</v>
      </c>
      <c r="J339" s="94" t="s">
        <v>2085</v>
      </c>
      <c r="K339" s="48">
        <v>47000</v>
      </c>
    </row>
    <row r="340" spans="1:11" ht="15">
      <c r="A340" s="94" t="s">
        <v>2099</v>
      </c>
      <c r="B340" s="94" t="s">
        <v>2296</v>
      </c>
      <c r="C340" s="94" t="s">
        <v>2219</v>
      </c>
      <c r="D340" s="94" t="s">
        <v>2219</v>
      </c>
      <c r="E340" s="94" t="s">
        <v>2256</v>
      </c>
      <c r="F340" s="94">
        <v>1129</v>
      </c>
      <c r="G340" s="99">
        <v>41247</v>
      </c>
      <c r="H340" s="27" t="s">
        <v>988</v>
      </c>
      <c r="I340" s="21" t="s">
        <v>989</v>
      </c>
      <c r="J340" s="94" t="s">
        <v>990</v>
      </c>
      <c r="K340" s="48">
        <v>33001</v>
      </c>
    </row>
    <row r="341" spans="1:11" ht="15">
      <c r="A341" s="94" t="s">
        <v>2099</v>
      </c>
      <c r="B341" s="94" t="s">
        <v>2296</v>
      </c>
      <c r="C341" s="94" t="s">
        <v>2219</v>
      </c>
      <c r="D341" s="94" t="s">
        <v>2219</v>
      </c>
      <c r="E341" s="94" t="s">
        <v>2256</v>
      </c>
      <c r="F341" s="94">
        <v>1130</v>
      </c>
      <c r="G341" s="99">
        <v>41247</v>
      </c>
      <c r="H341" s="27" t="s">
        <v>991</v>
      </c>
      <c r="I341" s="21" t="s">
        <v>67</v>
      </c>
      <c r="J341" s="94" t="s">
        <v>2009</v>
      </c>
      <c r="K341" s="48">
        <v>21420</v>
      </c>
    </row>
    <row r="342" spans="1:11" ht="15">
      <c r="A342" s="94" t="s">
        <v>2099</v>
      </c>
      <c r="B342" s="94" t="s">
        <v>2296</v>
      </c>
      <c r="C342" s="94" t="s">
        <v>2219</v>
      </c>
      <c r="D342" s="94" t="s">
        <v>2219</v>
      </c>
      <c r="E342" s="94" t="s">
        <v>2256</v>
      </c>
      <c r="F342" s="94">
        <v>1131</v>
      </c>
      <c r="G342" s="99">
        <v>41247</v>
      </c>
      <c r="H342" s="27" t="s">
        <v>992</v>
      </c>
      <c r="I342" s="21" t="s">
        <v>986</v>
      </c>
      <c r="J342" s="94" t="s">
        <v>2085</v>
      </c>
      <c r="K342" s="48">
        <v>77655</v>
      </c>
    </row>
    <row r="343" spans="1:11" ht="15">
      <c r="A343" s="94" t="s">
        <v>2099</v>
      </c>
      <c r="B343" s="94" t="s">
        <v>2296</v>
      </c>
      <c r="C343" s="94" t="s">
        <v>2219</v>
      </c>
      <c r="D343" s="94" t="s">
        <v>2219</v>
      </c>
      <c r="E343" s="94" t="s">
        <v>2256</v>
      </c>
      <c r="F343" s="94">
        <v>1132</v>
      </c>
      <c r="G343" s="99">
        <v>41247</v>
      </c>
      <c r="H343" s="27" t="s">
        <v>993</v>
      </c>
      <c r="I343" s="21" t="s">
        <v>986</v>
      </c>
      <c r="J343" s="94" t="s">
        <v>2085</v>
      </c>
      <c r="K343" s="48">
        <v>32616</v>
      </c>
    </row>
    <row r="344" spans="1:11" ht="15">
      <c r="A344" s="94" t="s">
        <v>2099</v>
      </c>
      <c r="B344" s="94" t="s">
        <v>2296</v>
      </c>
      <c r="C344" s="94" t="s">
        <v>2219</v>
      </c>
      <c r="D344" s="94" t="s">
        <v>2219</v>
      </c>
      <c r="E344" s="94" t="s">
        <v>2256</v>
      </c>
      <c r="F344" s="94">
        <v>1133</v>
      </c>
      <c r="G344" s="99">
        <v>41247</v>
      </c>
      <c r="H344" s="27" t="s">
        <v>994</v>
      </c>
      <c r="I344" s="21" t="s">
        <v>986</v>
      </c>
      <c r="J344" s="94" t="s">
        <v>2085</v>
      </c>
      <c r="K344" s="48">
        <v>96897</v>
      </c>
    </row>
    <row r="345" spans="1:11" ht="15">
      <c r="A345" s="94" t="s">
        <v>2099</v>
      </c>
      <c r="B345" s="94" t="s">
        <v>2296</v>
      </c>
      <c r="C345" s="94" t="s">
        <v>2219</v>
      </c>
      <c r="D345" s="94" t="s">
        <v>2219</v>
      </c>
      <c r="E345" s="94" t="s">
        <v>2256</v>
      </c>
      <c r="F345" s="94">
        <v>1134</v>
      </c>
      <c r="G345" s="99">
        <v>41248</v>
      </c>
      <c r="H345" s="27" t="s">
        <v>995</v>
      </c>
      <c r="I345" s="21" t="s">
        <v>996</v>
      </c>
      <c r="J345" s="94" t="s">
        <v>997</v>
      </c>
      <c r="K345" s="48">
        <v>28203</v>
      </c>
    </row>
    <row r="346" spans="1:11" ht="15">
      <c r="A346" s="94" t="s">
        <v>2099</v>
      </c>
      <c r="B346" s="94" t="s">
        <v>2296</v>
      </c>
      <c r="C346" s="94" t="s">
        <v>2219</v>
      </c>
      <c r="D346" s="94" t="s">
        <v>2219</v>
      </c>
      <c r="E346" s="94" t="s">
        <v>2256</v>
      </c>
      <c r="F346" s="94">
        <v>1135</v>
      </c>
      <c r="G346" s="99">
        <v>41248</v>
      </c>
      <c r="H346" s="27" t="s">
        <v>998</v>
      </c>
      <c r="I346" s="21" t="s">
        <v>986</v>
      </c>
      <c r="J346" s="94" t="s">
        <v>2085</v>
      </c>
      <c r="K346" s="48">
        <v>33034</v>
      </c>
    </row>
    <row r="347" spans="1:11" ht="15">
      <c r="A347" s="94" t="s">
        <v>2099</v>
      </c>
      <c r="B347" s="94" t="s">
        <v>2296</v>
      </c>
      <c r="C347" s="94" t="s">
        <v>2219</v>
      </c>
      <c r="D347" s="94" t="s">
        <v>2219</v>
      </c>
      <c r="E347" s="94" t="s">
        <v>2256</v>
      </c>
      <c r="F347" s="94">
        <v>1136</v>
      </c>
      <c r="G347" s="99">
        <v>41248</v>
      </c>
      <c r="H347" s="27" t="s">
        <v>999</v>
      </c>
      <c r="I347" s="21" t="s">
        <v>1000</v>
      </c>
      <c r="J347" s="94" t="s">
        <v>1001</v>
      </c>
      <c r="K347" s="48">
        <v>918240</v>
      </c>
    </row>
    <row r="348" spans="1:11" ht="15">
      <c r="A348" s="94" t="s">
        <v>2099</v>
      </c>
      <c r="B348" s="94" t="s">
        <v>2125</v>
      </c>
      <c r="C348" s="94" t="s">
        <v>1002</v>
      </c>
      <c r="D348" s="99">
        <v>41243</v>
      </c>
      <c r="E348" s="94" t="s">
        <v>2255</v>
      </c>
      <c r="F348" s="94">
        <v>1089</v>
      </c>
      <c r="G348" s="99">
        <v>41248</v>
      </c>
      <c r="H348" s="27" t="s">
        <v>1003</v>
      </c>
      <c r="I348" s="21" t="s">
        <v>1004</v>
      </c>
      <c r="J348" s="94" t="s">
        <v>1005</v>
      </c>
      <c r="K348" s="48">
        <v>12289130</v>
      </c>
    </row>
    <row r="349" spans="1:11" ht="15">
      <c r="A349" s="94" t="s">
        <v>2099</v>
      </c>
      <c r="B349" s="94" t="s">
        <v>2296</v>
      </c>
      <c r="C349" s="94" t="s">
        <v>2219</v>
      </c>
      <c r="D349" s="94" t="s">
        <v>2219</v>
      </c>
      <c r="E349" s="94" t="s">
        <v>2256</v>
      </c>
      <c r="F349" s="94">
        <v>1138</v>
      </c>
      <c r="G349" s="99">
        <v>41248</v>
      </c>
      <c r="H349" s="27" t="s">
        <v>1006</v>
      </c>
      <c r="I349" s="21" t="s">
        <v>986</v>
      </c>
      <c r="J349" s="94" t="s">
        <v>2085</v>
      </c>
      <c r="K349" s="48">
        <v>575597</v>
      </c>
    </row>
    <row r="350" spans="1:11" ht="15">
      <c r="A350" s="94" t="s">
        <v>2099</v>
      </c>
      <c r="B350" s="94" t="s">
        <v>2296</v>
      </c>
      <c r="C350" s="94" t="s">
        <v>2219</v>
      </c>
      <c r="D350" s="94" t="s">
        <v>2219</v>
      </c>
      <c r="E350" s="94" t="s">
        <v>2256</v>
      </c>
      <c r="F350" s="94">
        <v>1139</v>
      </c>
      <c r="G350" s="99">
        <v>41249</v>
      </c>
      <c r="H350" s="27" t="s">
        <v>68</v>
      </c>
      <c r="I350" s="21" t="s">
        <v>65</v>
      </c>
      <c r="J350" s="94" t="s">
        <v>982</v>
      </c>
      <c r="K350" s="48">
        <v>36562</v>
      </c>
    </row>
    <row r="351" spans="1:11" ht="15">
      <c r="A351" s="94" t="s">
        <v>2099</v>
      </c>
      <c r="B351" s="94" t="s">
        <v>2296</v>
      </c>
      <c r="C351" s="94" t="s">
        <v>2219</v>
      </c>
      <c r="D351" s="94" t="s">
        <v>2219</v>
      </c>
      <c r="E351" s="94" t="s">
        <v>2256</v>
      </c>
      <c r="F351" s="94">
        <v>1140</v>
      </c>
      <c r="G351" s="99">
        <v>41250</v>
      </c>
      <c r="H351" s="27" t="s">
        <v>1007</v>
      </c>
      <c r="I351" s="21" t="s">
        <v>1008</v>
      </c>
      <c r="J351" s="94" t="s">
        <v>1009</v>
      </c>
      <c r="K351" s="48">
        <v>50915</v>
      </c>
    </row>
    <row r="352" spans="1:11" ht="15">
      <c r="A352" s="94" t="s">
        <v>2099</v>
      </c>
      <c r="B352" s="94" t="s">
        <v>2296</v>
      </c>
      <c r="C352" s="94" t="s">
        <v>2219</v>
      </c>
      <c r="D352" s="94" t="s">
        <v>2219</v>
      </c>
      <c r="E352" s="94" t="s">
        <v>2255</v>
      </c>
      <c r="F352" s="94">
        <v>1090</v>
      </c>
      <c r="G352" s="99">
        <v>41250</v>
      </c>
      <c r="H352" s="27" t="s">
        <v>1010</v>
      </c>
      <c r="I352" s="21" t="s">
        <v>1011</v>
      </c>
      <c r="J352" s="94" t="s">
        <v>1012</v>
      </c>
      <c r="K352" s="48">
        <v>1140000</v>
      </c>
    </row>
    <row r="353" spans="1:11" ht="15">
      <c r="A353" s="94" t="s">
        <v>2099</v>
      </c>
      <c r="B353" s="94" t="s">
        <v>2296</v>
      </c>
      <c r="C353" s="94" t="s">
        <v>2219</v>
      </c>
      <c r="D353" s="94" t="s">
        <v>2219</v>
      </c>
      <c r="E353" s="94" t="s">
        <v>2255</v>
      </c>
      <c r="F353" s="94">
        <v>1091</v>
      </c>
      <c r="G353" s="99">
        <v>41250</v>
      </c>
      <c r="H353" s="27" t="s">
        <v>69</v>
      </c>
      <c r="I353" s="21" t="s">
        <v>983</v>
      </c>
      <c r="J353" s="94" t="s">
        <v>984</v>
      </c>
      <c r="K353" s="48">
        <v>60000</v>
      </c>
    </row>
    <row r="354" spans="1:11" ht="15">
      <c r="A354" s="94" t="s">
        <v>2099</v>
      </c>
      <c r="B354" s="94" t="s">
        <v>2296</v>
      </c>
      <c r="C354" s="94" t="s">
        <v>2219</v>
      </c>
      <c r="D354" s="94" t="s">
        <v>2219</v>
      </c>
      <c r="E354" s="94" t="s">
        <v>2256</v>
      </c>
      <c r="F354" s="94">
        <v>1141</v>
      </c>
      <c r="G354" s="99">
        <v>41253</v>
      </c>
      <c r="H354" s="27" t="s">
        <v>1013</v>
      </c>
      <c r="I354" s="21" t="s">
        <v>986</v>
      </c>
      <c r="J354" s="94" t="s">
        <v>2085</v>
      </c>
      <c r="K354" s="48">
        <v>486051</v>
      </c>
    </row>
    <row r="355" spans="1:11" ht="30">
      <c r="A355" s="94" t="s">
        <v>2099</v>
      </c>
      <c r="B355" s="94" t="s">
        <v>2296</v>
      </c>
      <c r="C355" s="94" t="s">
        <v>2219</v>
      </c>
      <c r="D355" s="94" t="s">
        <v>2219</v>
      </c>
      <c r="E355" s="94" t="s">
        <v>2256</v>
      </c>
      <c r="F355" s="94">
        <v>1142</v>
      </c>
      <c r="G355" s="99">
        <v>41254</v>
      </c>
      <c r="H355" s="27" t="s">
        <v>70</v>
      </c>
      <c r="I355" s="21" t="s">
        <v>2066</v>
      </c>
      <c r="J355" s="94" t="s">
        <v>1014</v>
      </c>
      <c r="K355" s="48">
        <v>1514940</v>
      </c>
    </row>
    <row r="356" spans="1:11" ht="30">
      <c r="A356" s="94" t="s">
        <v>2099</v>
      </c>
      <c r="B356" s="94" t="s">
        <v>2152</v>
      </c>
      <c r="C356" s="94" t="s">
        <v>2219</v>
      </c>
      <c r="D356" s="94" t="s">
        <v>2219</v>
      </c>
      <c r="E356" s="94" t="s">
        <v>2255</v>
      </c>
      <c r="F356" s="94">
        <v>1092</v>
      </c>
      <c r="G356" s="99">
        <v>41254</v>
      </c>
      <c r="H356" s="27" t="s">
        <v>71</v>
      </c>
      <c r="I356" s="21" t="s">
        <v>2136</v>
      </c>
      <c r="J356" s="94" t="s">
        <v>1015</v>
      </c>
      <c r="K356" s="48">
        <v>110371</v>
      </c>
    </row>
    <row r="357" spans="1:11" ht="30">
      <c r="A357" s="94" t="s">
        <v>2099</v>
      </c>
      <c r="B357" s="94" t="s">
        <v>2152</v>
      </c>
      <c r="C357" s="99" t="s">
        <v>1016</v>
      </c>
      <c r="D357" s="99">
        <v>41239</v>
      </c>
      <c r="E357" s="94" t="s">
        <v>2255</v>
      </c>
      <c r="F357" s="94">
        <v>1093</v>
      </c>
      <c r="G357" s="99">
        <v>41254</v>
      </c>
      <c r="H357" s="27" t="s">
        <v>72</v>
      </c>
      <c r="I357" s="21" t="s">
        <v>2010</v>
      </c>
      <c r="J357" s="94" t="s">
        <v>2011</v>
      </c>
      <c r="K357" s="48">
        <v>13818459</v>
      </c>
    </row>
    <row r="358" spans="1:11" ht="30">
      <c r="A358" s="94" t="s">
        <v>2099</v>
      </c>
      <c r="B358" s="94" t="s">
        <v>2296</v>
      </c>
      <c r="C358" s="94" t="s">
        <v>2219</v>
      </c>
      <c r="D358" s="94" t="s">
        <v>2219</v>
      </c>
      <c r="E358" s="94" t="s">
        <v>2256</v>
      </c>
      <c r="F358" s="94">
        <v>1144</v>
      </c>
      <c r="G358" s="99">
        <v>41260</v>
      </c>
      <c r="H358" s="27" t="s">
        <v>73</v>
      </c>
      <c r="I358" s="21" t="s">
        <v>1601</v>
      </c>
      <c r="J358" s="94" t="s">
        <v>1017</v>
      </c>
      <c r="K358" s="48">
        <v>1767231</v>
      </c>
    </row>
    <row r="359" spans="1:11" ht="15">
      <c r="A359" s="94" t="s">
        <v>2099</v>
      </c>
      <c r="B359" s="94" t="s">
        <v>2296</v>
      </c>
      <c r="C359" s="94" t="s">
        <v>2219</v>
      </c>
      <c r="D359" s="94" t="s">
        <v>2219</v>
      </c>
      <c r="E359" s="94" t="s">
        <v>2256</v>
      </c>
      <c r="F359" s="94">
        <v>1145</v>
      </c>
      <c r="G359" s="99">
        <v>41262</v>
      </c>
      <c r="H359" s="27" t="s">
        <v>74</v>
      </c>
      <c r="I359" s="21" t="s">
        <v>1018</v>
      </c>
      <c r="J359" s="94" t="s">
        <v>1019</v>
      </c>
      <c r="K359" s="48">
        <v>49990</v>
      </c>
    </row>
    <row r="360" spans="1:11" ht="15">
      <c r="A360" s="94" t="s">
        <v>2099</v>
      </c>
      <c r="B360" s="94" t="s">
        <v>2296</v>
      </c>
      <c r="C360" s="94" t="s">
        <v>2219</v>
      </c>
      <c r="D360" s="94" t="s">
        <v>2219</v>
      </c>
      <c r="E360" s="94" t="s">
        <v>2255</v>
      </c>
      <c r="F360" s="94">
        <v>1094</v>
      </c>
      <c r="G360" s="99">
        <v>41262</v>
      </c>
      <c r="H360" s="27" t="s">
        <v>75</v>
      </c>
      <c r="I360" s="21" t="s">
        <v>67</v>
      </c>
      <c r="J360" s="94" t="s">
        <v>2009</v>
      </c>
      <c r="K360" s="48">
        <v>101745</v>
      </c>
    </row>
    <row r="361" spans="1:11" ht="15">
      <c r="A361" s="94" t="s">
        <v>2099</v>
      </c>
      <c r="B361" s="94" t="s">
        <v>2296</v>
      </c>
      <c r="C361" s="94" t="s">
        <v>2219</v>
      </c>
      <c r="D361" s="94" t="s">
        <v>2219</v>
      </c>
      <c r="E361" s="94" t="s">
        <v>2255</v>
      </c>
      <c r="F361" s="94">
        <v>1095</v>
      </c>
      <c r="G361" s="99">
        <v>41262</v>
      </c>
      <c r="H361" s="27" t="s">
        <v>1020</v>
      </c>
      <c r="I361" s="21" t="s">
        <v>67</v>
      </c>
      <c r="J361" s="94" t="s">
        <v>2009</v>
      </c>
      <c r="K361" s="48">
        <v>13090</v>
      </c>
    </row>
    <row r="362" spans="1:11" ht="30">
      <c r="A362" s="94" t="s">
        <v>2099</v>
      </c>
      <c r="B362" s="94" t="s">
        <v>2152</v>
      </c>
      <c r="C362" s="94" t="s">
        <v>2219</v>
      </c>
      <c r="D362" s="94" t="s">
        <v>2219</v>
      </c>
      <c r="E362" s="94" t="s">
        <v>2255</v>
      </c>
      <c r="F362" s="94">
        <v>1096</v>
      </c>
      <c r="G362" s="99">
        <v>41263</v>
      </c>
      <c r="H362" s="27" t="s">
        <v>76</v>
      </c>
      <c r="I362" s="21" t="s">
        <v>1021</v>
      </c>
      <c r="J362" s="94" t="s">
        <v>2086</v>
      </c>
      <c r="K362" s="48">
        <v>109813</v>
      </c>
    </row>
    <row r="363" spans="1:11" ht="15">
      <c r="A363" s="94" t="s">
        <v>2099</v>
      </c>
      <c r="B363" s="94" t="s">
        <v>2296</v>
      </c>
      <c r="C363" s="94" t="s">
        <v>2219</v>
      </c>
      <c r="D363" s="94" t="s">
        <v>2219</v>
      </c>
      <c r="E363" s="94" t="s">
        <v>2256</v>
      </c>
      <c r="F363" s="94">
        <v>1146</v>
      </c>
      <c r="G363" s="99">
        <v>41263</v>
      </c>
      <c r="H363" s="27" t="s">
        <v>1022</v>
      </c>
      <c r="I363" s="21" t="s">
        <v>77</v>
      </c>
      <c r="J363" s="94" t="s">
        <v>1023</v>
      </c>
      <c r="K363" s="48">
        <v>765527</v>
      </c>
    </row>
    <row r="364" spans="1:11" ht="15">
      <c r="A364" s="94" t="s">
        <v>2099</v>
      </c>
      <c r="B364" s="94" t="s">
        <v>2296</v>
      </c>
      <c r="C364" s="94" t="s">
        <v>2219</v>
      </c>
      <c r="D364" s="94" t="s">
        <v>2219</v>
      </c>
      <c r="E364" s="94" t="s">
        <v>2255</v>
      </c>
      <c r="F364" s="94">
        <v>1097</v>
      </c>
      <c r="G364" s="99">
        <v>41267</v>
      </c>
      <c r="H364" s="27" t="s">
        <v>78</v>
      </c>
      <c r="I364" s="21" t="s">
        <v>79</v>
      </c>
      <c r="J364" s="94" t="s">
        <v>1024</v>
      </c>
      <c r="K364" s="48">
        <v>10000</v>
      </c>
    </row>
    <row r="365" spans="1:11" ht="30">
      <c r="A365" s="94" t="s">
        <v>2099</v>
      </c>
      <c r="B365" s="94" t="s">
        <v>2296</v>
      </c>
      <c r="C365" s="94" t="s">
        <v>2219</v>
      </c>
      <c r="D365" s="94" t="s">
        <v>2219</v>
      </c>
      <c r="E365" s="94" t="s">
        <v>2255</v>
      </c>
      <c r="F365" s="94">
        <v>1098</v>
      </c>
      <c r="G365" s="99">
        <v>41269</v>
      </c>
      <c r="H365" s="27" t="s">
        <v>1025</v>
      </c>
      <c r="I365" s="21" t="s">
        <v>1026</v>
      </c>
      <c r="J365" s="94" t="s">
        <v>2383</v>
      </c>
      <c r="K365" s="48">
        <v>137111</v>
      </c>
    </row>
    <row r="366" spans="1:11" ht="30">
      <c r="A366" s="94" t="s">
        <v>2099</v>
      </c>
      <c r="B366" s="94" t="s">
        <v>2296</v>
      </c>
      <c r="C366" s="94" t="s">
        <v>2219</v>
      </c>
      <c r="D366" s="94" t="s">
        <v>2219</v>
      </c>
      <c r="E366" s="94" t="s">
        <v>2255</v>
      </c>
      <c r="F366" s="94">
        <v>1099</v>
      </c>
      <c r="G366" s="99">
        <v>41269</v>
      </c>
      <c r="H366" s="27" t="s">
        <v>80</v>
      </c>
      <c r="I366" s="21" t="s">
        <v>1026</v>
      </c>
      <c r="J366" s="94" t="s">
        <v>2383</v>
      </c>
      <c r="K366" s="48">
        <v>137111</v>
      </c>
    </row>
    <row r="367" spans="1:11" ht="30">
      <c r="A367" s="94" t="s">
        <v>2099</v>
      </c>
      <c r="B367" s="94" t="s">
        <v>2296</v>
      </c>
      <c r="C367" s="94" t="s">
        <v>2219</v>
      </c>
      <c r="D367" s="94" t="s">
        <v>2219</v>
      </c>
      <c r="E367" s="94" t="s">
        <v>2255</v>
      </c>
      <c r="F367" s="94">
        <v>1100</v>
      </c>
      <c r="G367" s="99">
        <v>41270</v>
      </c>
      <c r="H367" s="27" t="s">
        <v>1027</v>
      </c>
      <c r="I367" s="21" t="s">
        <v>1026</v>
      </c>
      <c r="J367" s="94" t="s">
        <v>2383</v>
      </c>
      <c r="K367" s="48">
        <v>137133</v>
      </c>
    </row>
    <row r="368" spans="1:11" ht="30">
      <c r="A368" s="94" t="s">
        <v>2099</v>
      </c>
      <c r="B368" s="94" t="s">
        <v>2296</v>
      </c>
      <c r="C368" s="94" t="s">
        <v>2219</v>
      </c>
      <c r="D368" s="94" t="s">
        <v>2219</v>
      </c>
      <c r="E368" s="94" t="s">
        <v>2255</v>
      </c>
      <c r="F368" s="94">
        <v>1101</v>
      </c>
      <c r="G368" s="99">
        <v>41270</v>
      </c>
      <c r="H368" s="27" t="s">
        <v>1028</v>
      </c>
      <c r="I368" s="21" t="s">
        <v>1026</v>
      </c>
      <c r="J368" s="94" t="s">
        <v>2383</v>
      </c>
      <c r="K368" s="48">
        <v>137133</v>
      </c>
    </row>
    <row r="369" spans="1:11" ht="15">
      <c r="A369" s="94" t="s">
        <v>2099</v>
      </c>
      <c r="B369" s="94" t="s">
        <v>2296</v>
      </c>
      <c r="C369" s="94" t="s">
        <v>2219</v>
      </c>
      <c r="D369" s="94" t="s">
        <v>2219</v>
      </c>
      <c r="E369" s="94" t="s">
        <v>2255</v>
      </c>
      <c r="F369" s="94">
        <v>1102</v>
      </c>
      <c r="G369" s="99">
        <v>41270</v>
      </c>
      <c r="H369" s="27" t="s">
        <v>81</v>
      </c>
      <c r="I369" s="21" t="s">
        <v>2010</v>
      </c>
      <c r="J369" s="94" t="s">
        <v>2011</v>
      </c>
      <c r="K369" s="48">
        <v>25000</v>
      </c>
    </row>
    <row r="370" spans="1:11" ht="15">
      <c r="A370" s="94" t="s">
        <v>2099</v>
      </c>
      <c r="B370" s="94" t="s">
        <v>2296</v>
      </c>
      <c r="C370" s="94" t="s">
        <v>2219</v>
      </c>
      <c r="D370" s="94" t="s">
        <v>2219</v>
      </c>
      <c r="E370" s="94" t="s">
        <v>2255</v>
      </c>
      <c r="F370" s="94">
        <v>1103</v>
      </c>
      <c r="G370" s="99">
        <v>41270</v>
      </c>
      <c r="H370" s="27" t="s">
        <v>82</v>
      </c>
      <c r="I370" s="21" t="s">
        <v>2010</v>
      </c>
      <c r="J370" s="94" t="s">
        <v>2011</v>
      </c>
      <c r="K370" s="48">
        <v>36000</v>
      </c>
    </row>
    <row r="371" spans="1:11" ht="15">
      <c r="A371" s="94" t="s">
        <v>2099</v>
      </c>
      <c r="B371" s="94" t="s">
        <v>2296</v>
      </c>
      <c r="C371" s="94" t="s">
        <v>2219</v>
      </c>
      <c r="D371" s="94" t="s">
        <v>2219</v>
      </c>
      <c r="E371" s="94" t="s">
        <v>2256</v>
      </c>
      <c r="F371" s="94">
        <v>1147</v>
      </c>
      <c r="G371" s="99">
        <v>41270</v>
      </c>
      <c r="H371" s="27" t="s">
        <v>1029</v>
      </c>
      <c r="I371" s="21" t="s">
        <v>1030</v>
      </c>
      <c r="J371" s="94" t="s">
        <v>1031</v>
      </c>
      <c r="K371" s="48">
        <v>187900</v>
      </c>
    </row>
    <row r="372" spans="1:11" ht="15">
      <c r="A372" s="94" t="s">
        <v>2099</v>
      </c>
      <c r="B372" s="94" t="s">
        <v>2296</v>
      </c>
      <c r="C372" s="94" t="s">
        <v>2219</v>
      </c>
      <c r="D372" s="94" t="s">
        <v>2219</v>
      </c>
      <c r="E372" s="94" t="s">
        <v>2256</v>
      </c>
      <c r="F372" s="94">
        <v>1148</v>
      </c>
      <c r="G372" s="99">
        <v>41271</v>
      </c>
      <c r="H372" s="27" t="s">
        <v>1032</v>
      </c>
      <c r="I372" s="21" t="s">
        <v>2408</v>
      </c>
      <c r="J372" s="94" t="s">
        <v>2007</v>
      </c>
      <c r="K372" s="48">
        <v>84789</v>
      </c>
    </row>
    <row r="373" spans="1:11" ht="15">
      <c r="A373" s="94" t="s">
        <v>2099</v>
      </c>
      <c r="B373" s="94" t="s">
        <v>2296</v>
      </c>
      <c r="C373" s="94" t="s">
        <v>2219</v>
      </c>
      <c r="D373" s="94" t="s">
        <v>2219</v>
      </c>
      <c r="E373" s="94" t="s">
        <v>2256</v>
      </c>
      <c r="F373" s="94">
        <v>1149</v>
      </c>
      <c r="G373" s="99">
        <v>41271</v>
      </c>
      <c r="H373" s="27" t="s">
        <v>83</v>
      </c>
      <c r="I373" s="21" t="s">
        <v>65</v>
      </c>
      <c r="J373" s="94" t="s">
        <v>982</v>
      </c>
      <c r="K373" s="48">
        <v>354224</v>
      </c>
    </row>
    <row r="374" spans="1:11" ht="15">
      <c r="A374" s="94" t="s">
        <v>2099</v>
      </c>
      <c r="B374" s="94" t="s">
        <v>2296</v>
      </c>
      <c r="C374" s="94" t="s">
        <v>2219</v>
      </c>
      <c r="D374" s="94" t="s">
        <v>2219</v>
      </c>
      <c r="E374" s="94" t="s">
        <v>2256</v>
      </c>
      <c r="F374" s="94">
        <v>1150</v>
      </c>
      <c r="G374" s="99">
        <v>41274</v>
      </c>
      <c r="H374" s="27" t="s">
        <v>1033</v>
      </c>
      <c r="I374" s="21" t="s">
        <v>2408</v>
      </c>
      <c r="J374" s="94" t="s">
        <v>2007</v>
      </c>
      <c r="K374" s="48">
        <v>133664</v>
      </c>
    </row>
    <row r="375" spans="1:11" ht="15">
      <c r="A375" s="94" t="s">
        <v>2099</v>
      </c>
      <c r="B375" s="94" t="s">
        <v>2296</v>
      </c>
      <c r="C375" s="94" t="s">
        <v>2219</v>
      </c>
      <c r="D375" s="141" t="s">
        <v>2219</v>
      </c>
      <c r="E375" s="94" t="s">
        <v>2123</v>
      </c>
      <c r="F375" s="94" t="s">
        <v>2297</v>
      </c>
      <c r="G375" s="99">
        <v>41249</v>
      </c>
      <c r="H375" s="17" t="s">
        <v>84</v>
      </c>
      <c r="I375" s="21" t="s">
        <v>2420</v>
      </c>
      <c r="J375" s="94" t="s">
        <v>2421</v>
      </c>
      <c r="K375" s="48">
        <v>16000</v>
      </c>
    </row>
    <row r="376" spans="1:11" ht="15">
      <c r="A376" s="94" t="s">
        <v>2099</v>
      </c>
      <c r="B376" s="95" t="s">
        <v>2310</v>
      </c>
      <c r="C376" s="94" t="s">
        <v>2219</v>
      </c>
      <c r="D376" s="141" t="s">
        <v>2219</v>
      </c>
      <c r="E376" s="94" t="s">
        <v>2123</v>
      </c>
      <c r="F376" s="94" t="s">
        <v>2297</v>
      </c>
      <c r="G376" s="99">
        <v>41253</v>
      </c>
      <c r="H376" s="21" t="s">
        <v>2422</v>
      </c>
      <c r="I376" s="17" t="s">
        <v>2112</v>
      </c>
      <c r="J376" s="94" t="s">
        <v>2113</v>
      </c>
      <c r="K376" s="48">
        <v>1510</v>
      </c>
    </row>
    <row r="377" spans="1:11" ht="15">
      <c r="A377" s="94" t="s">
        <v>2099</v>
      </c>
      <c r="B377" s="95" t="s">
        <v>2310</v>
      </c>
      <c r="C377" s="94" t="s">
        <v>2219</v>
      </c>
      <c r="D377" s="141" t="s">
        <v>2219</v>
      </c>
      <c r="E377" s="94" t="s">
        <v>2123</v>
      </c>
      <c r="F377" s="94" t="s">
        <v>2297</v>
      </c>
      <c r="G377" s="99">
        <v>41253</v>
      </c>
      <c r="H377" s="21" t="s">
        <v>85</v>
      </c>
      <c r="I377" s="17" t="s">
        <v>2112</v>
      </c>
      <c r="J377" s="94" t="s">
        <v>2113</v>
      </c>
      <c r="K377" s="48">
        <v>18540</v>
      </c>
    </row>
    <row r="378" spans="1:11" ht="15">
      <c r="A378" s="94" t="s">
        <v>2099</v>
      </c>
      <c r="B378" s="95" t="s">
        <v>2310</v>
      </c>
      <c r="C378" s="94" t="s">
        <v>2219</v>
      </c>
      <c r="D378" s="141" t="s">
        <v>2219</v>
      </c>
      <c r="E378" s="94" t="s">
        <v>2123</v>
      </c>
      <c r="F378" s="94" t="s">
        <v>2297</v>
      </c>
      <c r="G378" s="99">
        <v>41253</v>
      </c>
      <c r="H378" s="21" t="s">
        <v>86</v>
      </c>
      <c r="I378" s="17" t="s">
        <v>2112</v>
      </c>
      <c r="J378" s="94" t="s">
        <v>2113</v>
      </c>
      <c r="K378" s="48">
        <v>23560</v>
      </c>
    </row>
    <row r="379" spans="1:11" ht="15">
      <c r="A379" s="94" t="s">
        <v>2099</v>
      </c>
      <c r="B379" s="95" t="s">
        <v>2310</v>
      </c>
      <c r="C379" s="94" t="s">
        <v>2219</v>
      </c>
      <c r="D379" s="141" t="s">
        <v>2219</v>
      </c>
      <c r="E379" s="94" t="s">
        <v>2123</v>
      </c>
      <c r="F379" s="94" t="s">
        <v>2297</v>
      </c>
      <c r="G379" s="99">
        <v>41253</v>
      </c>
      <c r="H379" s="21" t="s">
        <v>1034</v>
      </c>
      <c r="I379" s="17" t="s">
        <v>2112</v>
      </c>
      <c r="J379" s="94" t="s">
        <v>2113</v>
      </c>
      <c r="K379" s="48">
        <v>40520</v>
      </c>
    </row>
    <row r="380" spans="1:11" ht="15">
      <c r="A380" s="94" t="s">
        <v>2099</v>
      </c>
      <c r="B380" s="95" t="s">
        <v>2310</v>
      </c>
      <c r="C380" s="94" t="s">
        <v>2219</v>
      </c>
      <c r="D380" s="141" t="s">
        <v>2219</v>
      </c>
      <c r="E380" s="94" t="s">
        <v>2123</v>
      </c>
      <c r="F380" s="94" t="s">
        <v>2297</v>
      </c>
      <c r="G380" s="99">
        <v>41253</v>
      </c>
      <c r="H380" s="21" t="s">
        <v>1035</v>
      </c>
      <c r="I380" s="17" t="s">
        <v>2112</v>
      </c>
      <c r="J380" s="94" t="s">
        <v>2113</v>
      </c>
      <c r="K380" s="48">
        <v>49770</v>
      </c>
    </row>
    <row r="381" spans="1:11" ht="15">
      <c r="A381" s="94" t="s">
        <v>2099</v>
      </c>
      <c r="B381" s="95" t="s">
        <v>2310</v>
      </c>
      <c r="C381" s="94" t="s">
        <v>2219</v>
      </c>
      <c r="D381" s="141" t="s">
        <v>2219</v>
      </c>
      <c r="E381" s="94" t="s">
        <v>2123</v>
      </c>
      <c r="F381" s="94" t="s">
        <v>2297</v>
      </c>
      <c r="G381" s="99">
        <v>41253</v>
      </c>
      <c r="H381" s="21" t="s">
        <v>1036</v>
      </c>
      <c r="I381" s="17" t="s">
        <v>2112</v>
      </c>
      <c r="J381" s="94" t="s">
        <v>2113</v>
      </c>
      <c r="K381" s="48">
        <v>11760</v>
      </c>
    </row>
    <row r="382" spans="1:11" ht="15">
      <c r="A382" s="94" t="s">
        <v>2099</v>
      </c>
      <c r="B382" s="95" t="s">
        <v>2310</v>
      </c>
      <c r="C382" s="94" t="s">
        <v>2219</v>
      </c>
      <c r="D382" s="141" t="s">
        <v>2219</v>
      </c>
      <c r="E382" s="94" t="s">
        <v>2123</v>
      </c>
      <c r="F382" s="94" t="s">
        <v>2297</v>
      </c>
      <c r="G382" s="99">
        <v>41253</v>
      </c>
      <c r="H382" s="21" t="s">
        <v>1037</v>
      </c>
      <c r="I382" s="17" t="s">
        <v>2112</v>
      </c>
      <c r="J382" s="94" t="s">
        <v>2113</v>
      </c>
      <c r="K382" s="48">
        <v>50770</v>
      </c>
    </row>
    <row r="383" spans="1:11" ht="15">
      <c r="A383" s="94" t="s">
        <v>2099</v>
      </c>
      <c r="B383" s="95" t="s">
        <v>2310</v>
      </c>
      <c r="C383" s="94" t="s">
        <v>2219</v>
      </c>
      <c r="D383" s="141" t="s">
        <v>2219</v>
      </c>
      <c r="E383" s="94" t="s">
        <v>2123</v>
      </c>
      <c r="F383" s="94" t="s">
        <v>2297</v>
      </c>
      <c r="G383" s="99">
        <v>41253</v>
      </c>
      <c r="H383" s="21" t="s">
        <v>87</v>
      </c>
      <c r="I383" s="17" t="s">
        <v>2202</v>
      </c>
      <c r="J383" s="94" t="s">
        <v>2151</v>
      </c>
      <c r="K383" s="48">
        <v>681200</v>
      </c>
    </row>
    <row r="384" spans="1:11" ht="15">
      <c r="A384" s="94" t="s">
        <v>2099</v>
      </c>
      <c r="B384" s="95" t="s">
        <v>2310</v>
      </c>
      <c r="C384" s="94" t="s">
        <v>2219</v>
      </c>
      <c r="D384" s="141" t="s">
        <v>2219</v>
      </c>
      <c r="E384" s="94" t="s">
        <v>2123</v>
      </c>
      <c r="F384" s="94" t="s">
        <v>2297</v>
      </c>
      <c r="G384" s="99">
        <v>41253</v>
      </c>
      <c r="H384" s="21" t="s">
        <v>88</v>
      </c>
      <c r="I384" s="17" t="s">
        <v>2202</v>
      </c>
      <c r="J384" s="94" t="s">
        <v>2151</v>
      </c>
      <c r="K384" s="48">
        <v>296100</v>
      </c>
    </row>
    <row r="385" spans="1:11" ht="15">
      <c r="A385" s="94" t="s">
        <v>2099</v>
      </c>
      <c r="B385" s="95" t="s">
        <v>2310</v>
      </c>
      <c r="C385" s="94" t="s">
        <v>2219</v>
      </c>
      <c r="D385" s="141" t="s">
        <v>2219</v>
      </c>
      <c r="E385" s="94" t="s">
        <v>2123</v>
      </c>
      <c r="F385" s="94" t="s">
        <v>2297</v>
      </c>
      <c r="G385" s="99">
        <v>41253</v>
      </c>
      <c r="H385" s="21" t="s">
        <v>89</v>
      </c>
      <c r="I385" s="17" t="s">
        <v>2202</v>
      </c>
      <c r="J385" s="94" t="s">
        <v>2151</v>
      </c>
      <c r="K385" s="48">
        <v>936700</v>
      </c>
    </row>
    <row r="386" spans="1:11" ht="15">
      <c r="A386" s="94" t="s">
        <v>2099</v>
      </c>
      <c r="B386" s="95" t="s">
        <v>2310</v>
      </c>
      <c r="C386" s="94" t="s">
        <v>2219</v>
      </c>
      <c r="D386" s="141" t="s">
        <v>2219</v>
      </c>
      <c r="E386" s="94" t="s">
        <v>2123</v>
      </c>
      <c r="F386" s="94" t="s">
        <v>2297</v>
      </c>
      <c r="G386" s="99">
        <v>41253</v>
      </c>
      <c r="H386" s="21" t="s">
        <v>90</v>
      </c>
      <c r="I386" s="17" t="s">
        <v>2202</v>
      </c>
      <c r="J386" s="94" t="s">
        <v>2151</v>
      </c>
      <c r="K386" s="48">
        <v>756400</v>
      </c>
    </row>
    <row r="387" spans="1:11" ht="15">
      <c r="A387" s="94" t="s">
        <v>2099</v>
      </c>
      <c r="B387" s="95" t="s">
        <v>2310</v>
      </c>
      <c r="C387" s="94" t="s">
        <v>2219</v>
      </c>
      <c r="D387" s="141" t="s">
        <v>2219</v>
      </c>
      <c r="E387" s="94" t="s">
        <v>2123</v>
      </c>
      <c r="F387" s="94" t="s">
        <v>2297</v>
      </c>
      <c r="G387" s="99">
        <v>41253</v>
      </c>
      <c r="H387" s="21" t="s">
        <v>91</v>
      </c>
      <c r="I387" s="17" t="s">
        <v>2111</v>
      </c>
      <c r="J387" s="94" t="s">
        <v>2222</v>
      </c>
      <c r="K387" s="48">
        <v>138600</v>
      </c>
    </row>
    <row r="388" spans="1:11" ht="15">
      <c r="A388" s="94" t="s">
        <v>2099</v>
      </c>
      <c r="B388" s="95" t="s">
        <v>2310</v>
      </c>
      <c r="C388" s="94" t="s">
        <v>2219</v>
      </c>
      <c r="D388" s="141" t="s">
        <v>2219</v>
      </c>
      <c r="E388" s="94" t="s">
        <v>2123</v>
      </c>
      <c r="F388" s="94" t="s">
        <v>2297</v>
      </c>
      <c r="G388" s="99">
        <v>41253</v>
      </c>
      <c r="H388" s="21" t="s">
        <v>92</v>
      </c>
      <c r="I388" s="17" t="s">
        <v>2111</v>
      </c>
      <c r="J388" s="94" t="s">
        <v>2222</v>
      </c>
      <c r="K388" s="48">
        <v>241100</v>
      </c>
    </row>
    <row r="389" spans="1:11" ht="30">
      <c r="A389" s="94" t="s">
        <v>2099</v>
      </c>
      <c r="B389" s="94" t="s">
        <v>2152</v>
      </c>
      <c r="C389" s="94" t="s">
        <v>2219</v>
      </c>
      <c r="D389" s="94" t="s">
        <v>2219</v>
      </c>
      <c r="E389" s="94" t="s">
        <v>2123</v>
      </c>
      <c r="F389" s="94" t="s">
        <v>2297</v>
      </c>
      <c r="G389" s="99">
        <v>41262</v>
      </c>
      <c r="H389" s="27" t="s">
        <v>93</v>
      </c>
      <c r="I389" s="21" t="s">
        <v>2114</v>
      </c>
      <c r="J389" s="94" t="s">
        <v>2143</v>
      </c>
      <c r="K389" s="48">
        <v>5097000</v>
      </c>
    </row>
    <row r="390" spans="1:11" ht="15">
      <c r="A390" s="94" t="s">
        <v>2099</v>
      </c>
      <c r="B390" s="95" t="s">
        <v>2310</v>
      </c>
      <c r="C390" s="94" t="s">
        <v>2219</v>
      </c>
      <c r="D390" s="141" t="s">
        <v>2219</v>
      </c>
      <c r="E390" s="94" t="s">
        <v>2123</v>
      </c>
      <c r="F390" s="94" t="s">
        <v>2297</v>
      </c>
      <c r="G390" s="99">
        <v>41263</v>
      </c>
      <c r="H390" s="21" t="s">
        <v>94</v>
      </c>
      <c r="I390" s="17" t="s">
        <v>2202</v>
      </c>
      <c r="J390" s="94" t="s">
        <v>2151</v>
      </c>
      <c r="K390" s="48">
        <v>199300</v>
      </c>
    </row>
    <row r="391" spans="1:11" ht="15">
      <c r="A391" s="94" t="s">
        <v>2099</v>
      </c>
      <c r="B391" s="95" t="s">
        <v>2310</v>
      </c>
      <c r="C391" s="94" t="s">
        <v>2219</v>
      </c>
      <c r="D391" s="141" t="s">
        <v>2219</v>
      </c>
      <c r="E391" s="94" t="s">
        <v>2123</v>
      </c>
      <c r="F391" s="94" t="s">
        <v>2297</v>
      </c>
      <c r="G391" s="99">
        <v>41263</v>
      </c>
      <c r="H391" s="21" t="s">
        <v>95</v>
      </c>
      <c r="I391" s="17" t="s">
        <v>2111</v>
      </c>
      <c r="J391" s="94" t="s">
        <v>2222</v>
      </c>
      <c r="K391" s="48">
        <v>70500</v>
      </c>
    </row>
    <row r="392" spans="1:11" ht="15">
      <c r="A392" s="94" t="s">
        <v>2099</v>
      </c>
      <c r="B392" s="95" t="s">
        <v>2310</v>
      </c>
      <c r="C392" s="94" t="s">
        <v>2219</v>
      </c>
      <c r="D392" s="141" t="s">
        <v>2219</v>
      </c>
      <c r="E392" s="94" t="s">
        <v>2123</v>
      </c>
      <c r="F392" s="94" t="s">
        <v>2297</v>
      </c>
      <c r="G392" s="99">
        <v>41263</v>
      </c>
      <c r="H392" s="21" t="s">
        <v>1038</v>
      </c>
      <c r="I392" s="17" t="s">
        <v>2112</v>
      </c>
      <c r="J392" s="94" t="s">
        <v>2113</v>
      </c>
      <c r="K392" s="48">
        <v>35830</v>
      </c>
    </row>
    <row r="393" spans="1:11" ht="30">
      <c r="A393" s="94" t="s">
        <v>2099</v>
      </c>
      <c r="B393" s="95" t="s">
        <v>2152</v>
      </c>
      <c r="C393" s="94" t="s">
        <v>2219</v>
      </c>
      <c r="D393" s="141" t="s">
        <v>2219</v>
      </c>
      <c r="E393" s="94" t="s">
        <v>2123</v>
      </c>
      <c r="F393" s="94" t="s">
        <v>2297</v>
      </c>
      <c r="G393" s="99">
        <v>41269</v>
      </c>
      <c r="H393" s="27" t="s">
        <v>1039</v>
      </c>
      <c r="I393" s="17" t="s">
        <v>96</v>
      </c>
      <c r="J393" s="94" t="s">
        <v>1040</v>
      </c>
      <c r="K393" s="48">
        <v>21000</v>
      </c>
    </row>
    <row r="394" spans="1:11" ht="15">
      <c r="A394" s="94" t="s">
        <v>2099</v>
      </c>
      <c r="B394" s="95" t="s">
        <v>2310</v>
      </c>
      <c r="C394" s="94" t="s">
        <v>2219</v>
      </c>
      <c r="D394" s="141" t="s">
        <v>2219</v>
      </c>
      <c r="E394" s="94" t="s">
        <v>2123</v>
      </c>
      <c r="F394" s="94" t="s">
        <v>2297</v>
      </c>
      <c r="G394" s="99">
        <v>41269</v>
      </c>
      <c r="H394" s="21" t="s">
        <v>2422</v>
      </c>
      <c r="I394" s="17" t="s">
        <v>2112</v>
      </c>
      <c r="J394" s="94" t="s">
        <v>2113</v>
      </c>
      <c r="K394" s="48">
        <v>73590</v>
      </c>
    </row>
    <row r="395" spans="1:11" ht="15">
      <c r="A395" s="94" t="s">
        <v>2099</v>
      </c>
      <c r="B395" s="95" t="s">
        <v>2310</v>
      </c>
      <c r="C395" s="94" t="s">
        <v>2219</v>
      </c>
      <c r="D395" s="141" t="s">
        <v>2219</v>
      </c>
      <c r="E395" s="94" t="s">
        <v>2123</v>
      </c>
      <c r="F395" s="94" t="s">
        <v>2297</v>
      </c>
      <c r="G395" s="99">
        <v>41270</v>
      </c>
      <c r="H395" s="21" t="s">
        <v>1041</v>
      </c>
      <c r="I395" s="17" t="s">
        <v>2112</v>
      </c>
      <c r="J395" s="94" t="s">
        <v>2113</v>
      </c>
      <c r="K395" s="48">
        <v>8260</v>
      </c>
    </row>
    <row r="396" spans="1:11" ht="30.75" thickBot="1">
      <c r="A396" s="101" t="s">
        <v>2099</v>
      </c>
      <c r="B396" s="101" t="s">
        <v>2152</v>
      </c>
      <c r="C396" s="101" t="s">
        <v>2219</v>
      </c>
      <c r="D396" s="101" t="s">
        <v>2219</v>
      </c>
      <c r="E396" s="101" t="s">
        <v>2123</v>
      </c>
      <c r="F396" s="101" t="s">
        <v>2297</v>
      </c>
      <c r="G396" s="111">
        <v>41270</v>
      </c>
      <c r="H396" s="28" t="s">
        <v>93</v>
      </c>
      <c r="I396" s="29" t="s">
        <v>2114</v>
      </c>
      <c r="J396" s="101" t="s">
        <v>2143</v>
      </c>
      <c r="K396" s="50">
        <v>5000000</v>
      </c>
    </row>
    <row r="397" spans="1:11" ht="30">
      <c r="A397" s="142" t="s">
        <v>1141</v>
      </c>
      <c r="B397" s="143" t="s">
        <v>2296</v>
      </c>
      <c r="C397" s="144" t="s">
        <v>2297</v>
      </c>
      <c r="D397" s="144" t="s">
        <v>2297</v>
      </c>
      <c r="E397" s="143" t="s">
        <v>1142</v>
      </c>
      <c r="F397" s="142">
        <v>1489</v>
      </c>
      <c r="G397" s="145">
        <v>41254</v>
      </c>
      <c r="H397" s="73" t="s">
        <v>97</v>
      </c>
      <c r="I397" s="73" t="s">
        <v>1143</v>
      </c>
      <c r="J397" s="184" t="s">
        <v>1144</v>
      </c>
      <c r="K397" s="74">
        <v>368900</v>
      </c>
    </row>
    <row r="398" spans="1:11" ht="30">
      <c r="A398" s="117" t="s">
        <v>1141</v>
      </c>
      <c r="B398" s="122" t="s">
        <v>2296</v>
      </c>
      <c r="C398" s="146" t="s">
        <v>2297</v>
      </c>
      <c r="D398" s="146" t="s">
        <v>2297</v>
      </c>
      <c r="E398" s="122" t="s">
        <v>1145</v>
      </c>
      <c r="F398" s="117">
        <v>442</v>
      </c>
      <c r="G398" s="119">
        <v>41256</v>
      </c>
      <c r="H398" s="22" t="s">
        <v>98</v>
      </c>
      <c r="I398" s="22" t="s">
        <v>1146</v>
      </c>
      <c r="J398" s="147" t="s">
        <v>1147</v>
      </c>
      <c r="K398" s="55">
        <v>214200</v>
      </c>
    </row>
    <row r="399" spans="1:11" ht="30">
      <c r="A399" s="117" t="s">
        <v>1141</v>
      </c>
      <c r="B399" s="117" t="s">
        <v>2310</v>
      </c>
      <c r="C399" s="147" t="s">
        <v>2297</v>
      </c>
      <c r="D399" s="147" t="s">
        <v>2297</v>
      </c>
      <c r="E399" s="117" t="s">
        <v>2315</v>
      </c>
      <c r="F399" s="117">
        <v>1630075.1630089</v>
      </c>
      <c r="G399" s="119">
        <v>41262</v>
      </c>
      <c r="H399" s="19" t="s">
        <v>99</v>
      </c>
      <c r="I399" s="22" t="s">
        <v>2131</v>
      </c>
      <c r="J399" s="147" t="s">
        <v>2319</v>
      </c>
      <c r="K399" s="55">
        <v>1402845</v>
      </c>
    </row>
    <row r="400" spans="1:11" ht="30">
      <c r="A400" s="117" t="s">
        <v>1141</v>
      </c>
      <c r="B400" s="117" t="s">
        <v>2310</v>
      </c>
      <c r="C400" s="147" t="s">
        <v>2297</v>
      </c>
      <c r="D400" s="147" t="s">
        <v>2297</v>
      </c>
      <c r="E400" s="117" t="s">
        <v>2315</v>
      </c>
      <c r="F400" s="117">
        <v>1634946.1634957</v>
      </c>
      <c r="G400" s="119">
        <v>41262</v>
      </c>
      <c r="H400" s="22" t="s">
        <v>1148</v>
      </c>
      <c r="I400" s="22" t="s">
        <v>2131</v>
      </c>
      <c r="J400" s="147" t="s">
        <v>2319</v>
      </c>
      <c r="K400" s="55">
        <v>3300148</v>
      </c>
    </row>
    <row r="401" spans="1:11" ht="105">
      <c r="A401" s="117" t="s">
        <v>1141</v>
      </c>
      <c r="B401" s="117" t="s">
        <v>2310</v>
      </c>
      <c r="C401" s="147" t="s">
        <v>2297</v>
      </c>
      <c r="D401" s="147" t="s">
        <v>2297</v>
      </c>
      <c r="E401" s="117" t="s">
        <v>2315</v>
      </c>
      <c r="F401" s="117" t="s">
        <v>1149</v>
      </c>
      <c r="G401" s="119">
        <v>41254</v>
      </c>
      <c r="H401" s="19" t="s">
        <v>1150</v>
      </c>
      <c r="I401" s="22" t="s">
        <v>100</v>
      </c>
      <c r="J401" s="147" t="s">
        <v>2197</v>
      </c>
      <c r="K401" s="55">
        <v>950026</v>
      </c>
    </row>
    <row r="402" spans="1:11" ht="30">
      <c r="A402" s="117" t="s">
        <v>1141</v>
      </c>
      <c r="B402" s="122" t="s">
        <v>2296</v>
      </c>
      <c r="C402" s="146" t="s">
        <v>2297</v>
      </c>
      <c r="D402" s="146" t="s">
        <v>2297</v>
      </c>
      <c r="E402" s="122" t="s">
        <v>1151</v>
      </c>
      <c r="F402" s="117">
        <v>1498</v>
      </c>
      <c r="G402" s="119">
        <v>41262</v>
      </c>
      <c r="H402" s="22" t="s">
        <v>101</v>
      </c>
      <c r="I402" s="22" t="s">
        <v>1152</v>
      </c>
      <c r="J402" s="147" t="s">
        <v>1153</v>
      </c>
      <c r="K402" s="55">
        <v>155057</v>
      </c>
    </row>
    <row r="403" spans="1:11" ht="30">
      <c r="A403" s="117" t="s">
        <v>1141</v>
      </c>
      <c r="B403" s="117" t="s">
        <v>2296</v>
      </c>
      <c r="C403" s="147" t="s">
        <v>2297</v>
      </c>
      <c r="D403" s="147" t="s">
        <v>2297</v>
      </c>
      <c r="E403" s="117" t="s">
        <v>1154</v>
      </c>
      <c r="F403" s="117">
        <v>1063</v>
      </c>
      <c r="G403" s="119">
        <v>41256</v>
      </c>
      <c r="H403" s="22" t="s">
        <v>102</v>
      </c>
      <c r="I403" s="22" t="s">
        <v>1155</v>
      </c>
      <c r="J403" s="147" t="s">
        <v>1156</v>
      </c>
      <c r="K403" s="55">
        <v>54829</v>
      </c>
    </row>
    <row r="404" spans="1:11" ht="30">
      <c r="A404" s="117" t="s">
        <v>1141</v>
      </c>
      <c r="B404" s="117" t="s">
        <v>2296</v>
      </c>
      <c r="C404" s="147" t="s">
        <v>2297</v>
      </c>
      <c r="D404" s="147" t="s">
        <v>2297</v>
      </c>
      <c r="E404" s="117" t="s">
        <v>1157</v>
      </c>
      <c r="F404" s="117">
        <v>1069</v>
      </c>
      <c r="G404" s="119">
        <v>41264</v>
      </c>
      <c r="H404" s="22" t="s">
        <v>103</v>
      </c>
      <c r="I404" s="22" t="s">
        <v>1158</v>
      </c>
      <c r="J404" s="147" t="s">
        <v>1159</v>
      </c>
      <c r="K404" s="55">
        <v>709689</v>
      </c>
    </row>
    <row r="405" spans="1:11" ht="30">
      <c r="A405" s="117" t="s">
        <v>1141</v>
      </c>
      <c r="B405" s="117" t="s">
        <v>2296</v>
      </c>
      <c r="C405" s="147" t="s">
        <v>2297</v>
      </c>
      <c r="D405" s="147" t="s">
        <v>2297</v>
      </c>
      <c r="E405" s="117" t="s">
        <v>1160</v>
      </c>
      <c r="F405" s="117">
        <v>1065</v>
      </c>
      <c r="G405" s="119">
        <v>41256</v>
      </c>
      <c r="H405" s="22" t="s">
        <v>104</v>
      </c>
      <c r="I405" s="22" t="s">
        <v>1161</v>
      </c>
      <c r="J405" s="147" t="s">
        <v>891</v>
      </c>
      <c r="K405" s="55">
        <v>481850</v>
      </c>
    </row>
    <row r="406" spans="1:11" ht="30">
      <c r="A406" s="117" t="s">
        <v>1141</v>
      </c>
      <c r="B406" s="117" t="s">
        <v>2296</v>
      </c>
      <c r="C406" s="147" t="s">
        <v>2297</v>
      </c>
      <c r="D406" s="147" t="s">
        <v>2297</v>
      </c>
      <c r="E406" s="117" t="s">
        <v>1162</v>
      </c>
      <c r="F406" s="117">
        <v>1068</v>
      </c>
      <c r="G406" s="119">
        <v>41264</v>
      </c>
      <c r="H406" s="22" t="s">
        <v>1163</v>
      </c>
      <c r="I406" s="22" t="s">
        <v>1161</v>
      </c>
      <c r="J406" s="147" t="s">
        <v>891</v>
      </c>
      <c r="K406" s="55">
        <v>1445856</v>
      </c>
    </row>
    <row r="407" spans="1:11" ht="30">
      <c r="A407" s="117" t="s">
        <v>1141</v>
      </c>
      <c r="B407" s="117" t="s">
        <v>2296</v>
      </c>
      <c r="C407" s="147" t="s">
        <v>2297</v>
      </c>
      <c r="D407" s="147" t="s">
        <v>2297</v>
      </c>
      <c r="E407" s="117" t="s">
        <v>1164</v>
      </c>
      <c r="F407" s="117">
        <v>1062</v>
      </c>
      <c r="G407" s="119">
        <v>41255</v>
      </c>
      <c r="H407" s="22" t="s">
        <v>105</v>
      </c>
      <c r="I407" s="22" t="s">
        <v>2199</v>
      </c>
      <c r="J407" s="147" t="s">
        <v>2142</v>
      </c>
      <c r="K407" s="55">
        <v>65857</v>
      </c>
    </row>
    <row r="408" spans="1:11" ht="30">
      <c r="A408" s="117" t="s">
        <v>1141</v>
      </c>
      <c r="B408" s="117" t="s">
        <v>2310</v>
      </c>
      <c r="C408" s="147" t="s">
        <v>2297</v>
      </c>
      <c r="D408" s="147" t="s">
        <v>2297</v>
      </c>
      <c r="E408" s="117" t="s">
        <v>1165</v>
      </c>
      <c r="F408" s="117">
        <v>1070</v>
      </c>
      <c r="G408" s="119">
        <v>41270</v>
      </c>
      <c r="H408" s="22" t="s">
        <v>1166</v>
      </c>
      <c r="I408" s="22" t="s">
        <v>1167</v>
      </c>
      <c r="J408" s="147" t="s">
        <v>1168</v>
      </c>
      <c r="K408" s="55">
        <v>4362076</v>
      </c>
    </row>
    <row r="409" spans="1:11" ht="165">
      <c r="A409" s="117" t="s">
        <v>1141</v>
      </c>
      <c r="B409" s="117" t="s">
        <v>2310</v>
      </c>
      <c r="C409" s="147" t="s">
        <v>2297</v>
      </c>
      <c r="D409" s="147" t="s">
        <v>2297</v>
      </c>
      <c r="E409" s="117" t="s">
        <v>2315</v>
      </c>
      <c r="F409" s="117" t="s">
        <v>1169</v>
      </c>
      <c r="G409" s="119">
        <v>41254</v>
      </c>
      <c r="H409" s="19" t="s">
        <v>1170</v>
      </c>
      <c r="I409" s="22" t="s">
        <v>2200</v>
      </c>
      <c r="J409" s="147" t="s">
        <v>2201</v>
      </c>
      <c r="K409" s="55">
        <v>700880</v>
      </c>
    </row>
    <row r="410" spans="1:11" ht="30">
      <c r="A410" s="117" t="s">
        <v>1141</v>
      </c>
      <c r="B410" s="117" t="s">
        <v>2296</v>
      </c>
      <c r="C410" s="147" t="s">
        <v>2297</v>
      </c>
      <c r="D410" s="147" t="s">
        <v>2297</v>
      </c>
      <c r="E410" s="117" t="s">
        <v>1171</v>
      </c>
      <c r="F410" s="117">
        <v>1066</v>
      </c>
      <c r="G410" s="119">
        <v>41256</v>
      </c>
      <c r="H410" s="22" t="s">
        <v>1172</v>
      </c>
      <c r="I410" s="22" t="s">
        <v>106</v>
      </c>
      <c r="J410" s="147" t="s">
        <v>645</v>
      </c>
      <c r="K410" s="55">
        <v>75166</v>
      </c>
    </row>
    <row r="411" spans="1:11" ht="45">
      <c r="A411" s="117" t="s">
        <v>1141</v>
      </c>
      <c r="B411" s="117" t="s">
        <v>2296</v>
      </c>
      <c r="C411" s="147" t="s">
        <v>2297</v>
      </c>
      <c r="D411" s="147" t="s">
        <v>2297</v>
      </c>
      <c r="E411" s="117" t="s">
        <v>1173</v>
      </c>
      <c r="F411" s="117">
        <v>1064</v>
      </c>
      <c r="G411" s="119">
        <v>41254</v>
      </c>
      <c r="H411" s="22" t="s">
        <v>107</v>
      </c>
      <c r="I411" s="22" t="s">
        <v>2407</v>
      </c>
      <c r="J411" s="147" t="s">
        <v>2381</v>
      </c>
      <c r="K411" s="55">
        <v>154523</v>
      </c>
    </row>
    <row r="412" spans="1:11" ht="30">
      <c r="A412" s="117" t="s">
        <v>1141</v>
      </c>
      <c r="B412" s="117" t="s">
        <v>2296</v>
      </c>
      <c r="C412" s="147" t="s">
        <v>2297</v>
      </c>
      <c r="D412" s="147" t="s">
        <v>2297</v>
      </c>
      <c r="E412" s="117" t="s">
        <v>1174</v>
      </c>
      <c r="F412" s="117">
        <v>1067</v>
      </c>
      <c r="G412" s="119">
        <v>41262</v>
      </c>
      <c r="H412" s="22" t="s">
        <v>108</v>
      </c>
      <c r="I412" s="22" t="s">
        <v>1175</v>
      </c>
      <c r="J412" s="147" t="s">
        <v>288</v>
      </c>
      <c r="K412" s="55">
        <v>13825</v>
      </c>
    </row>
    <row r="413" spans="1:11" ht="60.75" thickBot="1">
      <c r="A413" s="148" t="s">
        <v>1141</v>
      </c>
      <c r="B413" s="148" t="s">
        <v>2310</v>
      </c>
      <c r="C413" s="149" t="s">
        <v>2297</v>
      </c>
      <c r="D413" s="149" t="s">
        <v>2297</v>
      </c>
      <c r="E413" s="148" t="s">
        <v>2315</v>
      </c>
      <c r="F413" s="148" t="s">
        <v>1176</v>
      </c>
      <c r="G413" s="150">
        <v>41265</v>
      </c>
      <c r="H413" s="20" t="s">
        <v>1177</v>
      </c>
      <c r="I413" s="75" t="s">
        <v>2202</v>
      </c>
      <c r="J413" s="149" t="s">
        <v>2151</v>
      </c>
      <c r="K413" s="76">
        <v>3017500</v>
      </c>
    </row>
    <row r="414" spans="1:11" ht="30">
      <c r="A414" s="89" t="s">
        <v>2341</v>
      </c>
      <c r="B414" s="89" t="s">
        <v>2302</v>
      </c>
      <c r="C414" s="105" t="s">
        <v>2297</v>
      </c>
      <c r="D414" s="124" t="s">
        <v>2297</v>
      </c>
      <c r="E414" s="105" t="s">
        <v>2303</v>
      </c>
      <c r="F414" s="105">
        <v>2742</v>
      </c>
      <c r="G414" s="124">
        <v>41250</v>
      </c>
      <c r="H414" s="24" t="s">
        <v>1868</v>
      </c>
      <c r="I414" s="16" t="s">
        <v>2304</v>
      </c>
      <c r="J414" s="89" t="s">
        <v>2305</v>
      </c>
      <c r="K414" s="46">
        <v>25500</v>
      </c>
    </row>
    <row r="415" spans="1:11" ht="30">
      <c r="A415" s="94" t="s">
        <v>2341</v>
      </c>
      <c r="B415" s="94" t="s">
        <v>2302</v>
      </c>
      <c r="C415" s="107" t="s">
        <v>2297</v>
      </c>
      <c r="D415" s="108" t="s">
        <v>2297</v>
      </c>
      <c r="E415" s="107" t="s">
        <v>2303</v>
      </c>
      <c r="F415" s="107">
        <v>1185</v>
      </c>
      <c r="G415" s="108">
        <v>41250</v>
      </c>
      <c r="H415" s="14" t="s">
        <v>2343</v>
      </c>
      <c r="I415" s="17" t="s">
        <v>2304</v>
      </c>
      <c r="J415" s="94" t="s">
        <v>2305</v>
      </c>
      <c r="K415" s="47">
        <v>53126</v>
      </c>
    </row>
    <row r="416" spans="1:11" ht="30">
      <c r="A416" s="94" t="s">
        <v>2341</v>
      </c>
      <c r="B416" s="94" t="s">
        <v>2296</v>
      </c>
      <c r="C416" s="107" t="s">
        <v>2297</v>
      </c>
      <c r="D416" s="108" t="s">
        <v>2297</v>
      </c>
      <c r="E416" s="107" t="s">
        <v>2303</v>
      </c>
      <c r="F416" s="107">
        <v>1186</v>
      </c>
      <c r="G416" s="108">
        <v>41250</v>
      </c>
      <c r="H416" s="14" t="s">
        <v>493</v>
      </c>
      <c r="I416" s="17" t="s">
        <v>494</v>
      </c>
      <c r="J416" s="94" t="s">
        <v>495</v>
      </c>
      <c r="K416" s="47">
        <v>240000</v>
      </c>
    </row>
    <row r="417" spans="1:11" ht="30">
      <c r="A417" s="94" t="s">
        <v>2341</v>
      </c>
      <c r="B417" s="94" t="s">
        <v>2296</v>
      </c>
      <c r="C417" s="107" t="s">
        <v>2297</v>
      </c>
      <c r="D417" s="108" t="s">
        <v>2297</v>
      </c>
      <c r="E417" s="107" t="s">
        <v>2303</v>
      </c>
      <c r="F417" s="107">
        <v>1187</v>
      </c>
      <c r="G417" s="108">
        <v>41250</v>
      </c>
      <c r="H417" s="14" t="s">
        <v>496</v>
      </c>
      <c r="I417" s="17" t="s">
        <v>497</v>
      </c>
      <c r="J417" s="94" t="s">
        <v>498</v>
      </c>
      <c r="K417" s="47">
        <v>251841</v>
      </c>
    </row>
    <row r="418" spans="1:11" ht="30">
      <c r="A418" s="94" t="s">
        <v>2341</v>
      </c>
      <c r="B418" s="94" t="s">
        <v>2296</v>
      </c>
      <c r="C418" s="107" t="s">
        <v>2297</v>
      </c>
      <c r="D418" s="108" t="s">
        <v>2297</v>
      </c>
      <c r="E418" s="107" t="s">
        <v>2303</v>
      </c>
      <c r="F418" s="107">
        <v>1188</v>
      </c>
      <c r="G418" s="108">
        <v>41250</v>
      </c>
      <c r="H418" s="14" t="s">
        <v>499</v>
      </c>
      <c r="I418" s="17" t="s">
        <v>1867</v>
      </c>
      <c r="J418" s="94" t="s">
        <v>2351</v>
      </c>
      <c r="K418" s="47">
        <v>105315</v>
      </c>
    </row>
    <row r="419" spans="1:11" ht="30">
      <c r="A419" s="94" t="s">
        <v>2341</v>
      </c>
      <c r="B419" s="94" t="s">
        <v>2296</v>
      </c>
      <c r="C419" s="107" t="s">
        <v>2297</v>
      </c>
      <c r="D419" s="108" t="s">
        <v>2297</v>
      </c>
      <c r="E419" s="107" t="s">
        <v>2303</v>
      </c>
      <c r="F419" s="107">
        <v>1189</v>
      </c>
      <c r="G419" s="108">
        <v>41254</v>
      </c>
      <c r="H419" s="14" t="s">
        <v>500</v>
      </c>
      <c r="I419" s="17" t="s">
        <v>501</v>
      </c>
      <c r="J419" s="94" t="s">
        <v>502</v>
      </c>
      <c r="K419" s="47">
        <v>105000</v>
      </c>
    </row>
    <row r="420" spans="1:11" ht="15">
      <c r="A420" s="94" t="s">
        <v>2341</v>
      </c>
      <c r="B420" s="94" t="s">
        <v>2139</v>
      </c>
      <c r="C420" s="107" t="s">
        <v>1737</v>
      </c>
      <c r="D420" s="108">
        <v>41054</v>
      </c>
      <c r="E420" s="107" t="s">
        <v>2303</v>
      </c>
      <c r="F420" s="107">
        <v>47</v>
      </c>
      <c r="G420" s="108">
        <v>41254</v>
      </c>
      <c r="H420" s="14" t="s">
        <v>503</v>
      </c>
      <c r="I420" s="17" t="s">
        <v>504</v>
      </c>
      <c r="J420" s="94" t="s">
        <v>505</v>
      </c>
      <c r="K420" s="47">
        <v>96954</v>
      </c>
    </row>
    <row r="421" spans="1:11" ht="15">
      <c r="A421" s="94" t="s">
        <v>2341</v>
      </c>
      <c r="B421" s="94" t="s">
        <v>2139</v>
      </c>
      <c r="C421" s="107" t="s">
        <v>1737</v>
      </c>
      <c r="D421" s="108">
        <v>41054</v>
      </c>
      <c r="E421" s="107" t="s">
        <v>2303</v>
      </c>
      <c r="F421" s="107">
        <v>48</v>
      </c>
      <c r="G421" s="108">
        <v>41254</v>
      </c>
      <c r="H421" s="14" t="s">
        <v>503</v>
      </c>
      <c r="I421" s="17" t="s">
        <v>504</v>
      </c>
      <c r="J421" s="94" t="s">
        <v>505</v>
      </c>
      <c r="K421" s="47">
        <v>32318</v>
      </c>
    </row>
    <row r="422" spans="1:11" ht="30">
      <c r="A422" s="94" t="s">
        <v>2341</v>
      </c>
      <c r="B422" s="94" t="s">
        <v>2302</v>
      </c>
      <c r="C422" s="107" t="s">
        <v>2297</v>
      </c>
      <c r="D422" s="108" t="s">
        <v>2297</v>
      </c>
      <c r="E422" s="107" t="s">
        <v>2303</v>
      </c>
      <c r="F422" s="107">
        <v>1192</v>
      </c>
      <c r="G422" s="108">
        <v>41254</v>
      </c>
      <c r="H422" s="14" t="s">
        <v>2343</v>
      </c>
      <c r="I422" s="17" t="s">
        <v>2304</v>
      </c>
      <c r="J422" s="94" t="s">
        <v>2305</v>
      </c>
      <c r="K422" s="47">
        <v>272688</v>
      </c>
    </row>
    <row r="423" spans="1:11" ht="30">
      <c r="A423" s="94" t="s">
        <v>2341</v>
      </c>
      <c r="B423" s="94" t="s">
        <v>2302</v>
      </c>
      <c r="C423" s="107" t="s">
        <v>2297</v>
      </c>
      <c r="D423" s="108" t="s">
        <v>2297</v>
      </c>
      <c r="E423" s="107" t="s">
        <v>2303</v>
      </c>
      <c r="F423" s="107">
        <v>1193</v>
      </c>
      <c r="G423" s="108">
        <v>41254</v>
      </c>
      <c r="H423" s="14" t="s">
        <v>2343</v>
      </c>
      <c r="I423" s="17" t="s">
        <v>2304</v>
      </c>
      <c r="J423" s="94" t="s">
        <v>2305</v>
      </c>
      <c r="K423" s="47">
        <v>206188</v>
      </c>
    </row>
    <row r="424" spans="1:11" ht="30">
      <c r="A424" s="94" t="s">
        <v>2341</v>
      </c>
      <c r="B424" s="94" t="s">
        <v>2302</v>
      </c>
      <c r="C424" s="107" t="s">
        <v>2297</v>
      </c>
      <c r="D424" s="108" t="s">
        <v>2297</v>
      </c>
      <c r="E424" s="107" t="s">
        <v>2303</v>
      </c>
      <c r="F424" s="107">
        <v>1194</v>
      </c>
      <c r="G424" s="108">
        <v>41254</v>
      </c>
      <c r="H424" s="14" t="s">
        <v>506</v>
      </c>
      <c r="I424" s="17" t="s">
        <v>2060</v>
      </c>
      <c r="J424" s="94" t="s">
        <v>2110</v>
      </c>
      <c r="K424" s="47">
        <v>142800</v>
      </c>
    </row>
    <row r="425" spans="1:11" ht="30">
      <c r="A425" s="94" t="s">
        <v>2341</v>
      </c>
      <c r="B425" s="94" t="s">
        <v>2296</v>
      </c>
      <c r="C425" s="107" t="s">
        <v>2297</v>
      </c>
      <c r="D425" s="108" t="s">
        <v>2297</v>
      </c>
      <c r="E425" s="107" t="s">
        <v>2303</v>
      </c>
      <c r="F425" s="107">
        <v>1195</v>
      </c>
      <c r="G425" s="108">
        <v>41254</v>
      </c>
      <c r="H425" s="14" t="s">
        <v>507</v>
      </c>
      <c r="I425" s="17" t="s">
        <v>1867</v>
      </c>
      <c r="J425" s="94" t="s">
        <v>2351</v>
      </c>
      <c r="K425" s="47">
        <v>153510</v>
      </c>
    </row>
    <row r="426" spans="1:11" ht="30">
      <c r="A426" s="94" t="s">
        <v>2341</v>
      </c>
      <c r="B426" s="94" t="s">
        <v>2125</v>
      </c>
      <c r="C426" s="107" t="s">
        <v>508</v>
      </c>
      <c r="D426" s="108">
        <v>41235</v>
      </c>
      <c r="E426" s="107" t="s">
        <v>2303</v>
      </c>
      <c r="F426" s="107">
        <v>1196</v>
      </c>
      <c r="G426" s="108">
        <v>41254</v>
      </c>
      <c r="H426" s="14" t="s">
        <v>109</v>
      </c>
      <c r="I426" s="17" t="s">
        <v>509</v>
      </c>
      <c r="J426" s="94" t="s">
        <v>510</v>
      </c>
      <c r="K426" s="47">
        <v>1387732</v>
      </c>
    </row>
    <row r="427" spans="1:11" ht="30">
      <c r="A427" s="94" t="s">
        <v>2341</v>
      </c>
      <c r="B427" s="94" t="s">
        <v>2296</v>
      </c>
      <c r="C427" s="107" t="s">
        <v>2297</v>
      </c>
      <c r="D427" s="108" t="s">
        <v>2297</v>
      </c>
      <c r="E427" s="107" t="s">
        <v>2303</v>
      </c>
      <c r="F427" s="107">
        <v>1197</v>
      </c>
      <c r="G427" s="108">
        <v>41254</v>
      </c>
      <c r="H427" s="14" t="s">
        <v>511</v>
      </c>
      <c r="I427" s="17" t="s">
        <v>512</v>
      </c>
      <c r="J427" s="94" t="s">
        <v>513</v>
      </c>
      <c r="K427" s="47">
        <v>331480</v>
      </c>
    </row>
    <row r="428" spans="1:11" ht="30">
      <c r="A428" s="94" t="s">
        <v>2341</v>
      </c>
      <c r="B428" s="94" t="s">
        <v>2296</v>
      </c>
      <c r="C428" s="107" t="s">
        <v>2297</v>
      </c>
      <c r="D428" s="108" t="s">
        <v>2297</v>
      </c>
      <c r="E428" s="107" t="s">
        <v>2303</v>
      </c>
      <c r="F428" s="107">
        <v>1198</v>
      </c>
      <c r="G428" s="108">
        <v>41254</v>
      </c>
      <c r="H428" s="14" t="s">
        <v>514</v>
      </c>
      <c r="I428" s="17" t="s">
        <v>512</v>
      </c>
      <c r="J428" s="94" t="s">
        <v>513</v>
      </c>
      <c r="K428" s="47">
        <v>307050</v>
      </c>
    </row>
    <row r="429" spans="1:11" ht="30">
      <c r="A429" s="94" t="s">
        <v>2341</v>
      </c>
      <c r="B429" s="94" t="s">
        <v>2296</v>
      </c>
      <c r="C429" s="107" t="s">
        <v>2297</v>
      </c>
      <c r="D429" s="108" t="s">
        <v>2297</v>
      </c>
      <c r="E429" s="107" t="s">
        <v>2303</v>
      </c>
      <c r="F429" s="107">
        <v>1199</v>
      </c>
      <c r="G429" s="108">
        <v>41254</v>
      </c>
      <c r="H429" s="14" t="s">
        <v>110</v>
      </c>
      <c r="I429" s="17" t="s">
        <v>515</v>
      </c>
      <c r="J429" s="94" t="s">
        <v>516</v>
      </c>
      <c r="K429" s="47">
        <v>222000</v>
      </c>
    </row>
    <row r="430" spans="1:11" ht="15">
      <c r="A430" s="94" t="s">
        <v>2341</v>
      </c>
      <c r="B430" s="94" t="s">
        <v>2296</v>
      </c>
      <c r="C430" s="107" t="s">
        <v>2297</v>
      </c>
      <c r="D430" s="108" t="s">
        <v>2297</v>
      </c>
      <c r="E430" s="107" t="s">
        <v>2303</v>
      </c>
      <c r="F430" s="107">
        <v>1200</v>
      </c>
      <c r="G430" s="108">
        <v>41255</v>
      </c>
      <c r="H430" s="14" t="s">
        <v>517</v>
      </c>
      <c r="I430" s="17" t="s">
        <v>518</v>
      </c>
      <c r="J430" s="94" t="s">
        <v>519</v>
      </c>
      <c r="K430" s="47">
        <v>181000</v>
      </c>
    </row>
    <row r="431" spans="1:11" ht="30">
      <c r="A431" s="94" t="s">
        <v>2341</v>
      </c>
      <c r="B431" s="94" t="s">
        <v>2296</v>
      </c>
      <c r="C431" s="107" t="s">
        <v>2297</v>
      </c>
      <c r="D431" s="108" t="s">
        <v>2297</v>
      </c>
      <c r="E431" s="107" t="s">
        <v>2303</v>
      </c>
      <c r="F431" s="107">
        <v>1201</v>
      </c>
      <c r="G431" s="108">
        <v>41255</v>
      </c>
      <c r="H431" s="14" t="s">
        <v>520</v>
      </c>
      <c r="I431" s="17" t="s">
        <v>111</v>
      </c>
      <c r="J431" s="94" t="s">
        <v>521</v>
      </c>
      <c r="K431" s="47">
        <v>220150</v>
      </c>
    </row>
    <row r="432" spans="1:11" ht="30">
      <c r="A432" s="94" t="s">
        <v>2341</v>
      </c>
      <c r="B432" s="94" t="s">
        <v>2302</v>
      </c>
      <c r="C432" s="107" t="s">
        <v>2297</v>
      </c>
      <c r="D432" s="108" t="s">
        <v>2297</v>
      </c>
      <c r="E432" s="107" t="s">
        <v>2303</v>
      </c>
      <c r="F432" s="107">
        <v>1202</v>
      </c>
      <c r="G432" s="108">
        <v>41255</v>
      </c>
      <c r="H432" s="14" t="s">
        <v>2390</v>
      </c>
      <c r="I432" s="17" t="s">
        <v>2304</v>
      </c>
      <c r="J432" s="94" t="s">
        <v>2305</v>
      </c>
      <c r="K432" s="47">
        <v>118188</v>
      </c>
    </row>
    <row r="433" spans="1:11" ht="15">
      <c r="A433" s="94" t="s">
        <v>2341</v>
      </c>
      <c r="B433" s="94" t="s">
        <v>2296</v>
      </c>
      <c r="C433" s="107" t="s">
        <v>2297</v>
      </c>
      <c r="D433" s="108" t="s">
        <v>2297</v>
      </c>
      <c r="E433" s="107" t="s">
        <v>2303</v>
      </c>
      <c r="F433" s="107">
        <v>1203</v>
      </c>
      <c r="G433" s="108">
        <v>41256</v>
      </c>
      <c r="H433" s="14" t="s">
        <v>522</v>
      </c>
      <c r="I433" s="17" t="s">
        <v>523</v>
      </c>
      <c r="J433" s="94" t="s">
        <v>524</v>
      </c>
      <c r="K433" s="47">
        <v>177000</v>
      </c>
    </row>
    <row r="434" spans="1:11" ht="30">
      <c r="A434" s="94" t="s">
        <v>2341</v>
      </c>
      <c r="B434" s="94" t="s">
        <v>2302</v>
      </c>
      <c r="C434" s="107" t="s">
        <v>2297</v>
      </c>
      <c r="D434" s="108" t="s">
        <v>2297</v>
      </c>
      <c r="E434" s="107" t="s">
        <v>2303</v>
      </c>
      <c r="F434" s="107">
        <v>1205</v>
      </c>
      <c r="G434" s="108">
        <v>41256</v>
      </c>
      <c r="H434" s="14" t="s">
        <v>2390</v>
      </c>
      <c r="I434" s="17" t="s">
        <v>2304</v>
      </c>
      <c r="J434" s="94" t="s">
        <v>2305</v>
      </c>
      <c r="K434" s="47">
        <v>217688</v>
      </c>
    </row>
    <row r="435" spans="1:11" ht="30">
      <c r="A435" s="94" t="s">
        <v>2341</v>
      </c>
      <c r="B435" s="94" t="s">
        <v>2302</v>
      </c>
      <c r="C435" s="107" t="s">
        <v>2297</v>
      </c>
      <c r="D435" s="108" t="s">
        <v>2297</v>
      </c>
      <c r="E435" s="107" t="s">
        <v>2303</v>
      </c>
      <c r="F435" s="107">
        <v>1206</v>
      </c>
      <c r="G435" s="108">
        <v>41256</v>
      </c>
      <c r="H435" s="14" t="s">
        <v>2390</v>
      </c>
      <c r="I435" s="17" t="s">
        <v>2304</v>
      </c>
      <c r="J435" s="94" t="s">
        <v>2305</v>
      </c>
      <c r="K435" s="47">
        <v>190688</v>
      </c>
    </row>
    <row r="436" spans="1:11" ht="30">
      <c r="A436" s="94" t="s">
        <v>2341</v>
      </c>
      <c r="B436" s="94" t="s">
        <v>2302</v>
      </c>
      <c r="C436" s="107" t="s">
        <v>2297</v>
      </c>
      <c r="D436" s="108" t="s">
        <v>2297</v>
      </c>
      <c r="E436" s="107" t="s">
        <v>2303</v>
      </c>
      <c r="F436" s="107">
        <v>1207</v>
      </c>
      <c r="G436" s="108">
        <v>41256</v>
      </c>
      <c r="H436" s="14" t="s">
        <v>2342</v>
      </c>
      <c r="I436" s="17" t="s">
        <v>2304</v>
      </c>
      <c r="J436" s="94" t="s">
        <v>2305</v>
      </c>
      <c r="K436" s="47">
        <v>229688</v>
      </c>
    </row>
    <row r="437" spans="1:11" ht="30">
      <c r="A437" s="94" t="s">
        <v>2341</v>
      </c>
      <c r="B437" s="94" t="s">
        <v>2296</v>
      </c>
      <c r="C437" s="107" t="s">
        <v>2297</v>
      </c>
      <c r="D437" s="108" t="s">
        <v>2297</v>
      </c>
      <c r="E437" s="107" t="s">
        <v>2303</v>
      </c>
      <c r="F437" s="107">
        <v>1208</v>
      </c>
      <c r="G437" s="108">
        <v>41257</v>
      </c>
      <c r="H437" s="14" t="s">
        <v>525</v>
      </c>
      <c r="I437" s="17" t="s">
        <v>494</v>
      </c>
      <c r="J437" s="94" t="s">
        <v>495</v>
      </c>
      <c r="K437" s="47">
        <v>110000</v>
      </c>
    </row>
    <row r="438" spans="1:11" ht="15">
      <c r="A438" s="94" t="s">
        <v>2341</v>
      </c>
      <c r="B438" s="94" t="s">
        <v>2296</v>
      </c>
      <c r="C438" s="107" t="s">
        <v>2297</v>
      </c>
      <c r="D438" s="108" t="s">
        <v>2297</v>
      </c>
      <c r="E438" s="107" t="s">
        <v>2303</v>
      </c>
      <c r="F438" s="107">
        <v>1209</v>
      </c>
      <c r="G438" s="108">
        <v>41257</v>
      </c>
      <c r="H438" s="14" t="s">
        <v>526</v>
      </c>
      <c r="I438" s="17" t="s">
        <v>112</v>
      </c>
      <c r="J438" s="94" t="s">
        <v>527</v>
      </c>
      <c r="K438" s="47">
        <v>29750</v>
      </c>
    </row>
    <row r="439" spans="1:11" ht="15">
      <c r="A439" s="94" t="s">
        <v>2341</v>
      </c>
      <c r="B439" s="94" t="s">
        <v>2296</v>
      </c>
      <c r="C439" s="107" t="s">
        <v>2297</v>
      </c>
      <c r="D439" s="108" t="s">
        <v>2297</v>
      </c>
      <c r="E439" s="107" t="s">
        <v>2303</v>
      </c>
      <c r="F439" s="107">
        <v>1210</v>
      </c>
      <c r="G439" s="108">
        <v>41260</v>
      </c>
      <c r="H439" s="14" t="s">
        <v>528</v>
      </c>
      <c r="I439" s="17" t="s">
        <v>113</v>
      </c>
      <c r="J439" s="94" t="s">
        <v>1870</v>
      </c>
      <c r="K439" s="47">
        <v>584787</v>
      </c>
    </row>
    <row r="440" spans="1:11" ht="30">
      <c r="A440" s="94" t="s">
        <v>2341</v>
      </c>
      <c r="B440" s="94" t="s">
        <v>2296</v>
      </c>
      <c r="C440" s="107" t="s">
        <v>2297</v>
      </c>
      <c r="D440" s="108" t="s">
        <v>2297</v>
      </c>
      <c r="E440" s="107" t="s">
        <v>2303</v>
      </c>
      <c r="F440" s="107">
        <v>1211</v>
      </c>
      <c r="G440" s="108">
        <v>41261</v>
      </c>
      <c r="H440" s="14" t="s">
        <v>529</v>
      </c>
      <c r="I440" s="17" t="s">
        <v>530</v>
      </c>
      <c r="J440" s="94" t="s">
        <v>531</v>
      </c>
      <c r="K440" s="47">
        <v>36000</v>
      </c>
    </row>
    <row r="441" spans="1:11" ht="15">
      <c r="A441" s="94" t="s">
        <v>2341</v>
      </c>
      <c r="B441" s="94" t="s">
        <v>2125</v>
      </c>
      <c r="C441" s="107" t="s">
        <v>532</v>
      </c>
      <c r="D441" s="108">
        <v>41254</v>
      </c>
      <c r="E441" s="107" t="s">
        <v>2303</v>
      </c>
      <c r="F441" s="107">
        <v>1212</v>
      </c>
      <c r="G441" s="108">
        <v>41263</v>
      </c>
      <c r="H441" s="14" t="s">
        <v>533</v>
      </c>
      <c r="I441" s="17" t="s">
        <v>534</v>
      </c>
      <c r="J441" s="94" t="s">
        <v>1869</v>
      </c>
      <c r="K441" s="47">
        <v>1150000</v>
      </c>
    </row>
    <row r="442" spans="1:11" ht="30">
      <c r="A442" s="94" t="s">
        <v>2341</v>
      </c>
      <c r="B442" s="94" t="s">
        <v>2296</v>
      </c>
      <c r="C442" s="107" t="s">
        <v>2297</v>
      </c>
      <c r="D442" s="108" t="s">
        <v>2297</v>
      </c>
      <c r="E442" s="107" t="s">
        <v>2303</v>
      </c>
      <c r="F442" s="107">
        <v>1213</v>
      </c>
      <c r="G442" s="108">
        <v>41264</v>
      </c>
      <c r="H442" s="14" t="s">
        <v>535</v>
      </c>
      <c r="I442" s="17" t="s">
        <v>536</v>
      </c>
      <c r="J442" s="94" t="s">
        <v>537</v>
      </c>
      <c r="K442" s="47">
        <v>273700</v>
      </c>
    </row>
    <row r="443" spans="1:11" ht="30">
      <c r="A443" s="94" t="s">
        <v>2341</v>
      </c>
      <c r="B443" s="94" t="s">
        <v>2296</v>
      </c>
      <c r="C443" s="107" t="s">
        <v>2297</v>
      </c>
      <c r="D443" s="108" t="s">
        <v>2297</v>
      </c>
      <c r="E443" s="107" t="s">
        <v>2303</v>
      </c>
      <c r="F443" s="107">
        <v>1214</v>
      </c>
      <c r="G443" s="108">
        <v>41264</v>
      </c>
      <c r="H443" s="14" t="s">
        <v>538</v>
      </c>
      <c r="I443" s="17" t="s">
        <v>501</v>
      </c>
      <c r="J443" s="94" t="s">
        <v>502</v>
      </c>
      <c r="K443" s="47">
        <v>115000</v>
      </c>
    </row>
    <row r="444" spans="1:11" ht="30">
      <c r="A444" s="94" t="s">
        <v>2341</v>
      </c>
      <c r="B444" s="94" t="s">
        <v>2296</v>
      </c>
      <c r="C444" s="107" t="s">
        <v>2297</v>
      </c>
      <c r="D444" s="108" t="s">
        <v>2297</v>
      </c>
      <c r="E444" s="107" t="s">
        <v>2303</v>
      </c>
      <c r="F444" s="107">
        <v>1215</v>
      </c>
      <c r="G444" s="108">
        <v>41267</v>
      </c>
      <c r="H444" s="14" t="s">
        <v>539</v>
      </c>
      <c r="I444" s="17" t="s">
        <v>540</v>
      </c>
      <c r="J444" s="94" t="s">
        <v>541</v>
      </c>
      <c r="K444" s="47">
        <v>120000</v>
      </c>
    </row>
    <row r="445" spans="1:11" ht="30">
      <c r="A445" s="94" t="s">
        <v>2341</v>
      </c>
      <c r="B445" s="94" t="s">
        <v>2302</v>
      </c>
      <c r="C445" s="107" t="s">
        <v>2297</v>
      </c>
      <c r="D445" s="108" t="s">
        <v>2297</v>
      </c>
      <c r="E445" s="107" t="s">
        <v>2303</v>
      </c>
      <c r="F445" s="107">
        <v>1216</v>
      </c>
      <c r="G445" s="108">
        <v>41267</v>
      </c>
      <c r="H445" s="14" t="s">
        <v>2342</v>
      </c>
      <c r="I445" s="17" t="s">
        <v>2304</v>
      </c>
      <c r="J445" s="94" t="s">
        <v>2305</v>
      </c>
      <c r="K445" s="47">
        <v>246188</v>
      </c>
    </row>
    <row r="446" spans="1:11" ht="30">
      <c r="A446" s="94" t="s">
        <v>2341</v>
      </c>
      <c r="B446" s="94" t="s">
        <v>2296</v>
      </c>
      <c r="C446" s="107" t="s">
        <v>2297</v>
      </c>
      <c r="D446" s="108" t="s">
        <v>2297</v>
      </c>
      <c r="E446" s="107" t="s">
        <v>2303</v>
      </c>
      <c r="F446" s="107">
        <v>1217</v>
      </c>
      <c r="G446" s="108">
        <v>41270</v>
      </c>
      <c r="H446" s="14" t="s">
        <v>542</v>
      </c>
      <c r="I446" s="17" t="s">
        <v>543</v>
      </c>
      <c r="J446" s="94" t="s">
        <v>544</v>
      </c>
      <c r="K446" s="47">
        <v>119000</v>
      </c>
    </row>
    <row r="447" spans="1:11" ht="15">
      <c r="A447" s="94" t="s">
        <v>2341</v>
      </c>
      <c r="B447" s="94" t="s">
        <v>2296</v>
      </c>
      <c r="C447" s="107" t="s">
        <v>2297</v>
      </c>
      <c r="D447" s="108" t="s">
        <v>2297</v>
      </c>
      <c r="E447" s="107" t="s">
        <v>2298</v>
      </c>
      <c r="F447" s="107">
        <v>2743</v>
      </c>
      <c r="G447" s="108">
        <v>41250</v>
      </c>
      <c r="H447" s="14" t="s">
        <v>545</v>
      </c>
      <c r="I447" s="17" t="s">
        <v>546</v>
      </c>
      <c r="J447" s="94" t="s">
        <v>547</v>
      </c>
      <c r="K447" s="47">
        <v>130900</v>
      </c>
    </row>
    <row r="448" spans="1:11" ht="30">
      <c r="A448" s="94" t="s">
        <v>2341</v>
      </c>
      <c r="B448" s="94" t="s">
        <v>2302</v>
      </c>
      <c r="C448" s="107" t="s">
        <v>2297</v>
      </c>
      <c r="D448" s="108" t="s">
        <v>2297</v>
      </c>
      <c r="E448" s="107" t="s">
        <v>2298</v>
      </c>
      <c r="F448" s="107">
        <v>2744</v>
      </c>
      <c r="G448" s="108">
        <v>41250</v>
      </c>
      <c r="H448" s="14" t="s">
        <v>548</v>
      </c>
      <c r="I448" s="17" t="s">
        <v>2392</v>
      </c>
      <c r="J448" s="94" t="s">
        <v>2143</v>
      </c>
      <c r="K448" s="47">
        <v>400000</v>
      </c>
    </row>
    <row r="449" spans="1:11" ht="30">
      <c r="A449" s="94" t="s">
        <v>2341</v>
      </c>
      <c r="B449" s="94" t="s">
        <v>2302</v>
      </c>
      <c r="C449" s="107" t="s">
        <v>2297</v>
      </c>
      <c r="D449" s="108" t="s">
        <v>2297</v>
      </c>
      <c r="E449" s="107" t="s">
        <v>2298</v>
      </c>
      <c r="F449" s="107">
        <v>2745</v>
      </c>
      <c r="G449" s="108">
        <v>41250</v>
      </c>
      <c r="H449" s="14" t="s">
        <v>549</v>
      </c>
      <c r="I449" s="17" t="s">
        <v>2392</v>
      </c>
      <c r="J449" s="94" t="s">
        <v>2143</v>
      </c>
      <c r="K449" s="47">
        <v>5049000</v>
      </c>
    </row>
    <row r="450" spans="1:11" ht="15">
      <c r="A450" s="94" t="s">
        <v>2341</v>
      </c>
      <c r="B450" s="94" t="s">
        <v>2296</v>
      </c>
      <c r="C450" s="107" t="s">
        <v>2297</v>
      </c>
      <c r="D450" s="108" t="s">
        <v>2297</v>
      </c>
      <c r="E450" s="107" t="s">
        <v>2298</v>
      </c>
      <c r="F450" s="107">
        <v>2746</v>
      </c>
      <c r="G450" s="108">
        <v>41250</v>
      </c>
      <c r="H450" s="14" t="s">
        <v>550</v>
      </c>
      <c r="I450" s="17" t="s">
        <v>2000</v>
      </c>
      <c r="J450" s="94" t="s">
        <v>1872</v>
      </c>
      <c r="K450" s="47">
        <v>179000</v>
      </c>
    </row>
    <row r="451" spans="1:11" ht="15">
      <c r="A451" s="94" t="s">
        <v>2341</v>
      </c>
      <c r="B451" s="94" t="s">
        <v>2296</v>
      </c>
      <c r="C451" s="107" t="s">
        <v>2297</v>
      </c>
      <c r="D451" s="108" t="s">
        <v>2297</v>
      </c>
      <c r="E451" s="107" t="s">
        <v>2298</v>
      </c>
      <c r="F451" s="107">
        <v>2747</v>
      </c>
      <c r="G451" s="108">
        <v>41256</v>
      </c>
      <c r="H451" s="14" t="s">
        <v>551</v>
      </c>
      <c r="I451" s="17" t="s">
        <v>2393</v>
      </c>
      <c r="J451" s="94" t="s">
        <v>2206</v>
      </c>
      <c r="K451" s="47">
        <v>39600</v>
      </c>
    </row>
    <row r="452" spans="1:11" ht="30">
      <c r="A452" s="94" t="s">
        <v>2341</v>
      </c>
      <c r="B452" s="94" t="s">
        <v>2302</v>
      </c>
      <c r="C452" s="107" t="s">
        <v>2297</v>
      </c>
      <c r="D452" s="108" t="s">
        <v>2297</v>
      </c>
      <c r="E452" s="107" t="s">
        <v>2298</v>
      </c>
      <c r="F452" s="107">
        <v>2749</v>
      </c>
      <c r="G452" s="108">
        <v>41257</v>
      </c>
      <c r="H452" s="14" t="s">
        <v>552</v>
      </c>
      <c r="I452" s="17" t="s">
        <v>2392</v>
      </c>
      <c r="J452" s="94" t="s">
        <v>2143</v>
      </c>
      <c r="K452" s="47">
        <v>250000</v>
      </c>
    </row>
    <row r="453" spans="1:11" ht="30">
      <c r="A453" s="94" t="s">
        <v>2341</v>
      </c>
      <c r="B453" s="94" t="s">
        <v>2302</v>
      </c>
      <c r="C453" s="107" t="s">
        <v>2297</v>
      </c>
      <c r="D453" s="108" t="s">
        <v>2297</v>
      </c>
      <c r="E453" s="107" t="s">
        <v>2298</v>
      </c>
      <c r="F453" s="107">
        <v>2750</v>
      </c>
      <c r="G453" s="108">
        <v>41261</v>
      </c>
      <c r="H453" s="14" t="s">
        <v>553</v>
      </c>
      <c r="I453" s="17" t="s">
        <v>114</v>
      </c>
      <c r="J453" s="94" t="s">
        <v>2391</v>
      </c>
      <c r="K453" s="47">
        <v>1000000</v>
      </c>
    </row>
    <row r="454" spans="1:11" ht="15">
      <c r="A454" s="94" t="s">
        <v>2341</v>
      </c>
      <c r="B454" s="94" t="s">
        <v>2139</v>
      </c>
      <c r="C454" s="107" t="s">
        <v>1737</v>
      </c>
      <c r="D454" s="108">
        <v>41054</v>
      </c>
      <c r="E454" s="107" t="s">
        <v>2298</v>
      </c>
      <c r="F454" s="107">
        <v>49</v>
      </c>
      <c r="G454" s="108">
        <v>41260</v>
      </c>
      <c r="H454" s="14" t="s">
        <v>554</v>
      </c>
      <c r="I454" s="17" t="s">
        <v>2207</v>
      </c>
      <c r="J454" s="94" t="s">
        <v>2142</v>
      </c>
      <c r="K454" s="47">
        <v>108432</v>
      </c>
    </row>
    <row r="455" spans="1:11" ht="15">
      <c r="A455" s="94" t="s">
        <v>2341</v>
      </c>
      <c r="B455" s="94" t="s">
        <v>2139</v>
      </c>
      <c r="C455" s="107" t="s">
        <v>1737</v>
      </c>
      <c r="D455" s="108">
        <v>41054</v>
      </c>
      <c r="E455" s="107" t="s">
        <v>2298</v>
      </c>
      <c r="F455" s="107">
        <v>48</v>
      </c>
      <c r="G455" s="108">
        <v>41260</v>
      </c>
      <c r="H455" s="14" t="s">
        <v>555</v>
      </c>
      <c r="I455" s="17" t="s">
        <v>556</v>
      </c>
      <c r="J455" s="94" t="s">
        <v>2398</v>
      </c>
      <c r="K455" s="47">
        <v>161219</v>
      </c>
    </row>
    <row r="456" spans="1:11" ht="15">
      <c r="A456" s="94" t="s">
        <v>2341</v>
      </c>
      <c r="B456" s="94" t="s">
        <v>2139</v>
      </c>
      <c r="C456" s="107" t="s">
        <v>1737</v>
      </c>
      <c r="D456" s="108">
        <v>41054</v>
      </c>
      <c r="E456" s="107" t="s">
        <v>2298</v>
      </c>
      <c r="F456" s="107">
        <v>47</v>
      </c>
      <c r="G456" s="108">
        <v>41261</v>
      </c>
      <c r="H456" s="14" t="s">
        <v>557</v>
      </c>
      <c r="I456" s="17" t="s">
        <v>2207</v>
      </c>
      <c r="J456" s="94" t="s">
        <v>2142</v>
      </c>
      <c r="K456" s="47">
        <v>645728</v>
      </c>
    </row>
    <row r="457" spans="1:11" ht="15">
      <c r="A457" s="94" t="s">
        <v>2341</v>
      </c>
      <c r="B457" s="94" t="s">
        <v>2139</v>
      </c>
      <c r="C457" s="107" t="s">
        <v>1737</v>
      </c>
      <c r="D457" s="108">
        <v>41054</v>
      </c>
      <c r="E457" s="107" t="s">
        <v>2298</v>
      </c>
      <c r="F457" s="107">
        <v>50</v>
      </c>
      <c r="G457" s="108">
        <v>41261</v>
      </c>
      <c r="H457" s="14" t="s">
        <v>558</v>
      </c>
      <c r="I457" s="17" t="s">
        <v>2393</v>
      </c>
      <c r="J457" s="94" t="s">
        <v>2206</v>
      </c>
      <c r="K457" s="47">
        <v>66629</v>
      </c>
    </row>
    <row r="458" spans="1:11" ht="15">
      <c r="A458" s="94" t="s">
        <v>2341</v>
      </c>
      <c r="B458" s="94" t="s">
        <v>2296</v>
      </c>
      <c r="C458" s="107" t="s">
        <v>2297</v>
      </c>
      <c r="D458" s="108" t="s">
        <v>2297</v>
      </c>
      <c r="E458" s="107" t="s">
        <v>2298</v>
      </c>
      <c r="F458" s="107">
        <v>2755</v>
      </c>
      <c r="G458" s="108">
        <v>41264</v>
      </c>
      <c r="H458" s="14" t="s">
        <v>559</v>
      </c>
      <c r="I458" s="17" t="s">
        <v>560</v>
      </c>
      <c r="J458" s="94" t="s">
        <v>561</v>
      </c>
      <c r="K458" s="47">
        <v>649016</v>
      </c>
    </row>
    <row r="459" spans="1:11" ht="30">
      <c r="A459" s="94" t="s">
        <v>2341</v>
      </c>
      <c r="B459" s="94" t="s">
        <v>2302</v>
      </c>
      <c r="C459" s="107" t="s">
        <v>2297</v>
      </c>
      <c r="D459" s="108" t="s">
        <v>2297</v>
      </c>
      <c r="E459" s="107" t="s">
        <v>2298</v>
      </c>
      <c r="F459" s="107">
        <v>2756</v>
      </c>
      <c r="G459" s="108">
        <v>41269</v>
      </c>
      <c r="H459" s="14" t="s">
        <v>562</v>
      </c>
      <c r="I459" s="17" t="s">
        <v>2392</v>
      </c>
      <c r="J459" s="94" t="s">
        <v>2143</v>
      </c>
      <c r="K459" s="47">
        <v>100000</v>
      </c>
    </row>
    <row r="460" spans="1:11" ht="15">
      <c r="A460" s="94" t="s">
        <v>2341</v>
      </c>
      <c r="B460" s="94" t="s">
        <v>2296</v>
      </c>
      <c r="C460" s="107" t="s">
        <v>2297</v>
      </c>
      <c r="D460" s="108" t="s">
        <v>2297</v>
      </c>
      <c r="E460" s="107" t="s">
        <v>2298</v>
      </c>
      <c r="F460" s="107">
        <v>2757</v>
      </c>
      <c r="G460" s="108">
        <v>41269</v>
      </c>
      <c r="H460" s="14" t="s">
        <v>563</v>
      </c>
      <c r="I460" s="17" t="s">
        <v>564</v>
      </c>
      <c r="J460" s="94" t="s">
        <v>565</v>
      </c>
      <c r="K460" s="47">
        <v>423520</v>
      </c>
    </row>
    <row r="461" spans="1:11" ht="15">
      <c r="A461" s="94" t="s">
        <v>2341</v>
      </c>
      <c r="B461" s="94" t="s">
        <v>2125</v>
      </c>
      <c r="C461" s="107" t="s">
        <v>566</v>
      </c>
      <c r="D461" s="108">
        <v>41269</v>
      </c>
      <c r="E461" s="107" t="s">
        <v>2298</v>
      </c>
      <c r="F461" s="107">
        <v>2758</v>
      </c>
      <c r="G461" s="108">
        <v>41269</v>
      </c>
      <c r="H461" s="14" t="s">
        <v>567</v>
      </c>
      <c r="I461" s="17" t="s">
        <v>2346</v>
      </c>
      <c r="J461" s="94" t="s">
        <v>2197</v>
      </c>
      <c r="K461" s="47">
        <v>293267</v>
      </c>
    </row>
    <row r="462" spans="1:11" ht="30">
      <c r="A462" s="94" t="s">
        <v>2341</v>
      </c>
      <c r="B462" s="94" t="s">
        <v>2296</v>
      </c>
      <c r="C462" s="107" t="s">
        <v>2297</v>
      </c>
      <c r="D462" s="108" t="s">
        <v>2297</v>
      </c>
      <c r="E462" s="107" t="s">
        <v>2298</v>
      </c>
      <c r="F462" s="107">
        <v>2759</v>
      </c>
      <c r="G462" s="108">
        <v>41269</v>
      </c>
      <c r="H462" s="14" t="s">
        <v>568</v>
      </c>
      <c r="I462" s="17" t="s">
        <v>569</v>
      </c>
      <c r="J462" s="94" t="s">
        <v>1957</v>
      </c>
      <c r="K462" s="47">
        <v>339990</v>
      </c>
    </row>
    <row r="463" spans="1:11" ht="30">
      <c r="A463" s="94" t="s">
        <v>2341</v>
      </c>
      <c r="B463" s="94" t="s">
        <v>2302</v>
      </c>
      <c r="C463" s="107" t="s">
        <v>2297</v>
      </c>
      <c r="D463" s="108" t="s">
        <v>2297</v>
      </c>
      <c r="E463" s="107" t="s">
        <v>2298</v>
      </c>
      <c r="F463" s="107">
        <v>2760</v>
      </c>
      <c r="G463" s="108">
        <v>41269</v>
      </c>
      <c r="H463" s="14" t="s">
        <v>570</v>
      </c>
      <c r="I463" s="17" t="s">
        <v>571</v>
      </c>
      <c r="J463" s="94" t="s">
        <v>572</v>
      </c>
      <c r="K463" s="47">
        <v>13804</v>
      </c>
    </row>
    <row r="464" spans="1:11" ht="30">
      <c r="A464" s="94" t="s">
        <v>2341</v>
      </c>
      <c r="B464" s="94" t="s">
        <v>2302</v>
      </c>
      <c r="C464" s="107" t="s">
        <v>2297</v>
      </c>
      <c r="D464" s="108" t="s">
        <v>2297</v>
      </c>
      <c r="E464" s="107" t="s">
        <v>2298</v>
      </c>
      <c r="F464" s="107">
        <v>2761</v>
      </c>
      <c r="G464" s="108">
        <v>41270</v>
      </c>
      <c r="H464" s="14" t="s">
        <v>573</v>
      </c>
      <c r="I464" s="17" t="s">
        <v>2392</v>
      </c>
      <c r="J464" s="94" t="s">
        <v>2143</v>
      </c>
      <c r="K464" s="47">
        <v>1000000</v>
      </c>
    </row>
    <row r="465" spans="1:11" ht="30">
      <c r="A465" s="94" t="s">
        <v>2341</v>
      </c>
      <c r="B465" s="94" t="s">
        <v>2302</v>
      </c>
      <c r="C465" s="107" t="s">
        <v>2297</v>
      </c>
      <c r="D465" s="108" t="s">
        <v>2297</v>
      </c>
      <c r="E465" s="107" t="s">
        <v>2298</v>
      </c>
      <c r="F465" s="107">
        <v>2762</v>
      </c>
      <c r="G465" s="108">
        <v>41270</v>
      </c>
      <c r="H465" s="14" t="s">
        <v>574</v>
      </c>
      <c r="I465" s="17" t="s">
        <v>2392</v>
      </c>
      <c r="J465" s="94" t="s">
        <v>2143</v>
      </c>
      <c r="K465" s="47">
        <v>8819413</v>
      </c>
    </row>
    <row r="466" spans="1:11" ht="15">
      <c r="A466" s="94" t="s">
        <v>2341</v>
      </c>
      <c r="B466" s="94" t="s">
        <v>2296</v>
      </c>
      <c r="C466" s="107" t="s">
        <v>2297</v>
      </c>
      <c r="D466" s="108" t="s">
        <v>2297</v>
      </c>
      <c r="E466" s="107" t="s">
        <v>2298</v>
      </c>
      <c r="F466" s="107">
        <v>2763</v>
      </c>
      <c r="G466" s="108">
        <v>41270</v>
      </c>
      <c r="H466" s="14" t="s">
        <v>575</v>
      </c>
      <c r="I466" s="17" t="s">
        <v>576</v>
      </c>
      <c r="J466" s="94" t="s">
        <v>577</v>
      </c>
      <c r="K466" s="47">
        <v>36652</v>
      </c>
    </row>
    <row r="467" spans="1:11" ht="30">
      <c r="A467" s="94" t="s">
        <v>2341</v>
      </c>
      <c r="B467" s="94" t="s">
        <v>2302</v>
      </c>
      <c r="C467" s="107" t="s">
        <v>2297</v>
      </c>
      <c r="D467" s="108" t="s">
        <v>2297</v>
      </c>
      <c r="E467" s="107" t="s">
        <v>2298</v>
      </c>
      <c r="F467" s="107">
        <v>2764</v>
      </c>
      <c r="G467" s="108">
        <v>41270</v>
      </c>
      <c r="H467" s="14" t="s">
        <v>578</v>
      </c>
      <c r="I467" s="17" t="s">
        <v>2392</v>
      </c>
      <c r="J467" s="94" t="s">
        <v>2143</v>
      </c>
      <c r="K467" s="47">
        <v>50000</v>
      </c>
    </row>
    <row r="468" spans="1:11" ht="15">
      <c r="A468" s="94" t="s">
        <v>2341</v>
      </c>
      <c r="B468" s="94" t="s">
        <v>2139</v>
      </c>
      <c r="C468" s="107" t="s">
        <v>1737</v>
      </c>
      <c r="D468" s="108">
        <v>41054</v>
      </c>
      <c r="E468" s="107" t="s">
        <v>2298</v>
      </c>
      <c r="F468" s="107">
        <v>53</v>
      </c>
      <c r="G468" s="108">
        <v>41270</v>
      </c>
      <c r="H468" s="14" t="s">
        <v>579</v>
      </c>
      <c r="I468" s="17" t="s">
        <v>2393</v>
      </c>
      <c r="J468" s="94" t="s">
        <v>2206</v>
      </c>
      <c r="K468" s="47">
        <v>67882</v>
      </c>
    </row>
    <row r="469" spans="1:11" ht="15">
      <c r="A469" s="94" t="s">
        <v>2341</v>
      </c>
      <c r="B469" s="94" t="s">
        <v>2296</v>
      </c>
      <c r="C469" s="107" t="s">
        <v>2297</v>
      </c>
      <c r="D469" s="108" t="s">
        <v>2297</v>
      </c>
      <c r="E469" s="107" t="s">
        <v>2298</v>
      </c>
      <c r="F469" s="107">
        <v>2766</v>
      </c>
      <c r="G469" s="108">
        <v>41271</v>
      </c>
      <c r="H469" s="14" t="s">
        <v>580</v>
      </c>
      <c r="I469" s="17" t="s">
        <v>581</v>
      </c>
      <c r="J469" s="94" t="s">
        <v>582</v>
      </c>
      <c r="K469" s="47">
        <v>40203</v>
      </c>
    </row>
    <row r="470" spans="1:11" ht="15">
      <c r="A470" s="94" t="s">
        <v>2341</v>
      </c>
      <c r="B470" s="94" t="s">
        <v>2296</v>
      </c>
      <c r="C470" s="107" t="s">
        <v>2297</v>
      </c>
      <c r="D470" s="108" t="s">
        <v>2297</v>
      </c>
      <c r="E470" s="107" t="s">
        <v>2298</v>
      </c>
      <c r="F470" s="107">
        <v>2767</v>
      </c>
      <c r="G470" s="108">
        <v>41271</v>
      </c>
      <c r="H470" s="14" t="s">
        <v>583</v>
      </c>
      <c r="I470" s="17" t="s">
        <v>584</v>
      </c>
      <c r="J470" s="94" t="s">
        <v>585</v>
      </c>
      <c r="K470" s="47">
        <v>64340</v>
      </c>
    </row>
    <row r="471" spans="1:11" ht="30">
      <c r="A471" s="94" t="s">
        <v>2341</v>
      </c>
      <c r="B471" s="94" t="s">
        <v>2302</v>
      </c>
      <c r="C471" s="107" t="s">
        <v>2297</v>
      </c>
      <c r="D471" s="108" t="s">
        <v>2297</v>
      </c>
      <c r="E471" s="107" t="s">
        <v>2298</v>
      </c>
      <c r="F471" s="107">
        <v>2769</v>
      </c>
      <c r="G471" s="108">
        <v>41274</v>
      </c>
      <c r="H471" s="14" t="s">
        <v>574</v>
      </c>
      <c r="I471" s="17" t="s">
        <v>2392</v>
      </c>
      <c r="J471" s="94" t="s">
        <v>2143</v>
      </c>
      <c r="K471" s="47">
        <v>2414000</v>
      </c>
    </row>
    <row r="472" spans="1:11" ht="30">
      <c r="A472" s="94" t="s">
        <v>2341</v>
      </c>
      <c r="B472" s="94" t="s">
        <v>2296</v>
      </c>
      <c r="C472" s="107" t="s">
        <v>2297</v>
      </c>
      <c r="D472" s="108" t="s">
        <v>2297</v>
      </c>
      <c r="E472" s="107" t="s">
        <v>586</v>
      </c>
      <c r="F472" s="107">
        <v>2065</v>
      </c>
      <c r="G472" s="108">
        <v>41247</v>
      </c>
      <c r="H472" s="14" t="s">
        <v>115</v>
      </c>
      <c r="I472" s="17" t="s">
        <v>497</v>
      </c>
      <c r="J472" s="94" t="s">
        <v>498</v>
      </c>
      <c r="K472" s="47">
        <v>1280720</v>
      </c>
    </row>
    <row r="473" spans="1:11" ht="30">
      <c r="A473" s="94" t="s">
        <v>2341</v>
      </c>
      <c r="B473" s="94" t="s">
        <v>2302</v>
      </c>
      <c r="C473" s="107" t="s">
        <v>2297</v>
      </c>
      <c r="D473" s="108" t="s">
        <v>2297</v>
      </c>
      <c r="E473" s="107" t="s">
        <v>586</v>
      </c>
      <c r="F473" s="107">
        <v>2066</v>
      </c>
      <c r="G473" s="108">
        <v>41249</v>
      </c>
      <c r="H473" s="14" t="s">
        <v>1656</v>
      </c>
      <c r="I473" s="17" t="s">
        <v>1657</v>
      </c>
      <c r="J473" s="94" t="s">
        <v>1658</v>
      </c>
      <c r="K473" s="47">
        <v>119000</v>
      </c>
    </row>
    <row r="474" spans="1:11" ht="15">
      <c r="A474" s="94" t="s">
        <v>2341</v>
      </c>
      <c r="B474" s="94" t="s">
        <v>2296</v>
      </c>
      <c r="C474" s="107" t="s">
        <v>2297</v>
      </c>
      <c r="D474" s="108" t="s">
        <v>2297</v>
      </c>
      <c r="E474" s="107" t="s">
        <v>586</v>
      </c>
      <c r="F474" s="107">
        <v>2067</v>
      </c>
      <c r="G474" s="108">
        <v>41249</v>
      </c>
      <c r="H474" s="14" t="s">
        <v>522</v>
      </c>
      <c r="I474" s="17" t="s">
        <v>523</v>
      </c>
      <c r="J474" s="94" t="s">
        <v>524</v>
      </c>
      <c r="K474" s="47">
        <v>379500</v>
      </c>
    </row>
    <row r="475" spans="1:11" ht="30">
      <c r="A475" s="94" t="s">
        <v>2341</v>
      </c>
      <c r="B475" s="94" t="s">
        <v>2296</v>
      </c>
      <c r="C475" s="107" t="s">
        <v>2297</v>
      </c>
      <c r="D475" s="108" t="s">
        <v>2297</v>
      </c>
      <c r="E475" s="107" t="s">
        <v>586</v>
      </c>
      <c r="F475" s="107">
        <v>2068</v>
      </c>
      <c r="G475" s="108">
        <v>41249</v>
      </c>
      <c r="H475" s="14" t="s">
        <v>1659</v>
      </c>
      <c r="I475" s="17" t="s">
        <v>515</v>
      </c>
      <c r="J475" s="94" t="s">
        <v>516</v>
      </c>
      <c r="K475" s="47">
        <v>265000</v>
      </c>
    </row>
    <row r="476" spans="1:11" ht="15">
      <c r="A476" s="94" t="s">
        <v>2341</v>
      </c>
      <c r="B476" s="94" t="s">
        <v>2296</v>
      </c>
      <c r="C476" s="107" t="s">
        <v>2297</v>
      </c>
      <c r="D476" s="108" t="s">
        <v>2297</v>
      </c>
      <c r="E476" s="107" t="s">
        <v>586</v>
      </c>
      <c r="F476" s="107">
        <v>2069</v>
      </c>
      <c r="G476" s="108">
        <v>41249</v>
      </c>
      <c r="H476" s="14" t="s">
        <v>1660</v>
      </c>
      <c r="I476" s="17" t="s">
        <v>2000</v>
      </c>
      <c r="J476" s="94" t="s">
        <v>1872</v>
      </c>
      <c r="K476" s="47">
        <v>82000</v>
      </c>
    </row>
    <row r="477" spans="1:11" ht="15">
      <c r="A477" s="94" t="s">
        <v>2341</v>
      </c>
      <c r="B477" s="94" t="s">
        <v>2310</v>
      </c>
      <c r="C477" s="107" t="s">
        <v>2297</v>
      </c>
      <c r="D477" s="108" t="s">
        <v>2297</v>
      </c>
      <c r="E477" s="107" t="s">
        <v>2345</v>
      </c>
      <c r="F477" s="107">
        <v>2553</v>
      </c>
      <c r="G477" s="108">
        <v>41255</v>
      </c>
      <c r="H477" s="14" t="s">
        <v>1661</v>
      </c>
      <c r="I477" s="17" t="s">
        <v>1662</v>
      </c>
      <c r="J477" s="94" t="s">
        <v>1663</v>
      </c>
      <c r="K477" s="47">
        <v>357336</v>
      </c>
    </row>
    <row r="478" spans="1:11" ht="30">
      <c r="A478" s="94" t="s">
        <v>2341</v>
      </c>
      <c r="B478" s="94" t="s">
        <v>2310</v>
      </c>
      <c r="C478" s="107" t="s">
        <v>2297</v>
      </c>
      <c r="D478" s="108" t="s">
        <v>2297</v>
      </c>
      <c r="E478" s="107" t="s">
        <v>2345</v>
      </c>
      <c r="F478" s="107">
        <v>2573</v>
      </c>
      <c r="G478" s="108">
        <v>41255</v>
      </c>
      <c r="H478" s="14" t="s">
        <v>1664</v>
      </c>
      <c r="I478" s="17" t="s">
        <v>2349</v>
      </c>
      <c r="J478" s="94" t="s">
        <v>2151</v>
      </c>
      <c r="K478" s="47">
        <v>1346600</v>
      </c>
    </row>
    <row r="479" spans="1:11" ht="30">
      <c r="A479" s="94" t="s">
        <v>2341</v>
      </c>
      <c r="B479" s="94" t="s">
        <v>2310</v>
      </c>
      <c r="C479" s="107" t="s">
        <v>2297</v>
      </c>
      <c r="D479" s="108" t="s">
        <v>2297</v>
      </c>
      <c r="E479" s="107" t="s">
        <v>2345</v>
      </c>
      <c r="F479" s="107">
        <v>2588</v>
      </c>
      <c r="G479" s="108">
        <v>41256</v>
      </c>
      <c r="H479" s="14" t="s">
        <v>1665</v>
      </c>
      <c r="I479" s="17" t="s">
        <v>2370</v>
      </c>
      <c r="J479" s="94" t="s">
        <v>2321</v>
      </c>
      <c r="K479" s="47">
        <v>290369</v>
      </c>
    </row>
    <row r="480" spans="1:11" ht="30">
      <c r="A480" s="94" t="s">
        <v>2341</v>
      </c>
      <c r="B480" s="94" t="s">
        <v>2310</v>
      </c>
      <c r="C480" s="107" t="s">
        <v>2297</v>
      </c>
      <c r="D480" s="108" t="s">
        <v>2297</v>
      </c>
      <c r="E480" s="107" t="s">
        <v>2345</v>
      </c>
      <c r="F480" s="107">
        <v>2589</v>
      </c>
      <c r="G480" s="108">
        <v>41256</v>
      </c>
      <c r="H480" s="14" t="s">
        <v>1666</v>
      </c>
      <c r="I480" s="17" t="s">
        <v>2370</v>
      </c>
      <c r="J480" s="94" t="s">
        <v>2321</v>
      </c>
      <c r="K480" s="47">
        <v>46332</v>
      </c>
    </row>
    <row r="481" spans="1:11" ht="30">
      <c r="A481" s="94" t="s">
        <v>2341</v>
      </c>
      <c r="B481" s="94" t="s">
        <v>2310</v>
      </c>
      <c r="C481" s="107" t="s">
        <v>2297</v>
      </c>
      <c r="D481" s="108" t="s">
        <v>2297</v>
      </c>
      <c r="E481" s="107" t="s">
        <v>2345</v>
      </c>
      <c r="F481" s="107">
        <v>2590</v>
      </c>
      <c r="G481" s="108">
        <v>41256</v>
      </c>
      <c r="H481" s="14" t="s">
        <v>1667</v>
      </c>
      <c r="I481" s="17" t="s">
        <v>2370</v>
      </c>
      <c r="J481" s="94" t="s">
        <v>2321</v>
      </c>
      <c r="K481" s="47">
        <v>16264</v>
      </c>
    </row>
    <row r="482" spans="1:11" ht="45">
      <c r="A482" s="94" t="s">
        <v>2341</v>
      </c>
      <c r="B482" s="94" t="s">
        <v>2310</v>
      </c>
      <c r="C482" s="107" t="s">
        <v>2297</v>
      </c>
      <c r="D482" s="108" t="s">
        <v>2297</v>
      </c>
      <c r="E482" s="107" t="s">
        <v>2345</v>
      </c>
      <c r="F482" s="107">
        <v>2591</v>
      </c>
      <c r="G482" s="108">
        <v>41256</v>
      </c>
      <c r="H482" s="14" t="s">
        <v>1668</v>
      </c>
      <c r="I482" s="17" t="s">
        <v>2318</v>
      </c>
      <c r="J482" s="94" t="s">
        <v>2319</v>
      </c>
      <c r="K482" s="47">
        <v>205145</v>
      </c>
    </row>
    <row r="483" spans="1:11" ht="30">
      <c r="A483" s="94" t="s">
        <v>2341</v>
      </c>
      <c r="B483" s="94" t="s">
        <v>2310</v>
      </c>
      <c r="C483" s="107" t="s">
        <v>2297</v>
      </c>
      <c r="D483" s="108" t="s">
        <v>2297</v>
      </c>
      <c r="E483" s="107" t="s">
        <v>2345</v>
      </c>
      <c r="F483" s="107">
        <v>2592</v>
      </c>
      <c r="G483" s="108">
        <v>41256</v>
      </c>
      <c r="H483" s="14" t="s">
        <v>1669</v>
      </c>
      <c r="I483" s="17" t="s">
        <v>2318</v>
      </c>
      <c r="J483" s="94" t="s">
        <v>2319</v>
      </c>
      <c r="K483" s="47">
        <v>777153</v>
      </c>
    </row>
    <row r="484" spans="1:11" ht="30">
      <c r="A484" s="94" t="s">
        <v>2341</v>
      </c>
      <c r="B484" s="94" t="s">
        <v>2310</v>
      </c>
      <c r="C484" s="107" t="s">
        <v>2297</v>
      </c>
      <c r="D484" s="108" t="s">
        <v>2297</v>
      </c>
      <c r="E484" s="107" t="s">
        <v>2345</v>
      </c>
      <c r="F484" s="107">
        <v>2621</v>
      </c>
      <c r="G484" s="108">
        <v>41260</v>
      </c>
      <c r="H484" s="14" t="s">
        <v>1670</v>
      </c>
      <c r="I484" s="17" t="s">
        <v>2346</v>
      </c>
      <c r="J484" s="94" t="s">
        <v>2197</v>
      </c>
      <c r="K484" s="47">
        <v>730616</v>
      </c>
    </row>
    <row r="485" spans="1:11" ht="30">
      <c r="A485" s="94" t="s">
        <v>2341</v>
      </c>
      <c r="B485" s="94" t="s">
        <v>2310</v>
      </c>
      <c r="C485" s="107" t="s">
        <v>2297</v>
      </c>
      <c r="D485" s="108" t="s">
        <v>2297</v>
      </c>
      <c r="E485" s="107" t="s">
        <v>2345</v>
      </c>
      <c r="F485" s="107">
        <v>2622</v>
      </c>
      <c r="G485" s="108">
        <v>41260</v>
      </c>
      <c r="H485" s="14" t="s">
        <v>1671</v>
      </c>
      <c r="I485" s="17" t="s">
        <v>2346</v>
      </c>
      <c r="J485" s="94" t="s">
        <v>2197</v>
      </c>
      <c r="K485" s="47">
        <v>217707</v>
      </c>
    </row>
    <row r="486" spans="1:11" ht="30">
      <c r="A486" s="94" t="s">
        <v>2341</v>
      </c>
      <c r="B486" s="94" t="s">
        <v>2310</v>
      </c>
      <c r="C486" s="107" t="s">
        <v>2297</v>
      </c>
      <c r="D486" s="108" t="s">
        <v>2297</v>
      </c>
      <c r="E486" s="107" t="s">
        <v>2345</v>
      </c>
      <c r="F486" s="107">
        <v>2623</v>
      </c>
      <c r="G486" s="108">
        <v>41260</v>
      </c>
      <c r="H486" s="14" t="s">
        <v>1672</v>
      </c>
      <c r="I486" s="17" t="s">
        <v>2349</v>
      </c>
      <c r="J486" s="94" t="s">
        <v>2151</v>
      </c>
      <c r="K486" s="47">
        <v>386900</v>
      </c>
    </row>
    <row r="487" spans="1:11" ht="30">
      <c r="A487" s="94" t="s">
        <v>2341</v>
      </c>
      <c r="B487" s="94" t="s">
        <v>2310</v>
      </c>
      <c r="C487" s="107" t="s">
        <v>2297</v>
      </c>
      <c r="D487" s="108" t="s">
        <v>2297</v>
      </c>
      <c r="E487" s="107" t="s">
        <v>2345</v>
      </c>
      <c r="F487" s="107">
        <v>2629</v>
      </c>
      <c r="G487" s="108">
        <v>41261</v>
      </c>
      <c r="H487" s="14" t="s">
        <v>1673</v>
      </c>
      <c r="I487" s="17" t="s">
        <v>2347</v>
      </c>
      <c r="J487" s="94" t="s">
        <v>2348</v>
      </c>
      <c r="K487" s="47">
        <v>204300</v>
      </c>
    </row>
    <row r="488" spans="1:11" ht="30">
      <c r="A488" s="94" t="s">
        <v>2341</v>
      </c>
      <c r="B488" s="94" t="s">
        <v>2310</v>
      </c>
      <c r="C488" s="107" t="s">
        <v>2297</v>
      </c>
      <c r="D488" s="108" t="s">
        <v>2297</v>
      </c>
      <c r="E488" s="107" t="s">
        <v>2345</v>
      </c>
      <c r="F488" s="107">
        <v>2635</v>
      </c>
      <c r="G488" s="108">
        <v>41261</v>
      </c>
      <c r="H488" s="14" t="s">
        <v>116</v>
      </c>
      <c r="I488" s="17" t="s">
        <v>2318</v>
      </c>
      <c r="J488" s="94" t="s">
        <v>2319</v>
      </c>
      <c r="K488" s="47">
        <v>2078336</v>
      </c>
    </row>
    <row r="489" spans="1:11" ht="30">
      <c r="A489" s="94" t="s">
        <v>2341</v>
      </c>
      <c r="B489" s="94" t="s">
        <v>2310</v>
      </c>
      <c r="C489" s="107" t="s">
        <v>2297</v>
      </c>
      <c r="D489" s="108" t="s">
        <v>2297</v>
      </c>
      <c r="E489" s="107" t="s">
        <v>2345</v>
      </c>
      <c r="F489" s="107">
        <v>2658</v>
      </c>
      <c r="G489" s="108">
        <v>41262</v>
      </c>
      <c r="H489" s="14" t="s">
        <v>1674</v>
      </c>
      <c r="I489" s="17" t="s">
        <v>2347</v>
      </c>
      <c r="J489" s="94" t="s">
        <v>2348</v>
      </c>
      <c r="K489" s="47">
        <v>8550</v>
      </c>
    </row>
    <row r="490" spans="1:11" ht="30">
      <c r="A490" s="94" t="s">
        <v>2341</v>
      </c>
      <c r="B490" s="94" t="s">
        <v>2310</v>
      </c>
      <c r="C490" s="107" t="s">
        <v>2297</v>
      </c>
      <c r="D490" s="108" t="s">
        <v>2297</v>
      </c>
      <c r="E490" s="107" t="s">
        <v>2345</v>
      </c>
      <c r="F490" s="107">
        <v>2659</v>
      </c>
      <c r="G490" s="108">
        <v>41262</v>
      </c>
      <c r="H490" s="14" t="s">
        <v>1675</v>
      </c>
      <c r="I490" s="17" t="s">
        <v>2347</v>
      </c>
      <c r="J490" s="94" t="s">
        <v>2348</v>
      </c>
      <c r="K490" s="47">
        <v>12349</v>
      </c>
    </row>
    <row r="491" spans="1:11" ht="30">
      <c r="A491" s="94" t="s">
        <v>2341</v>
      </c>
      <c r="B491" s="94" t="s">
        <v>2310</v>
      </c>
      <c r="C491" s="107" t="s">
        <v>2297</v>
      </c>
      <c r="D491" s="108" t="s">
        <v>2297</v>
      </c>
      <c r="E491" s="107" t="s">
        <v>2345</v>
      </c>
      <c r="F491" s="107">
        <v>2660</v>
      </c>
      <c r="G491" s="108">
        <v>41262</v>
      </c>
      <c r="H491" s="14" t="s">
        <v>1676</v>
      </c>
      <c r="I491" s="17" t="s">
        <v>2346</v>
      </c>
      <c r="J491" s="94" t="s">
        <v>2197</v>
      </c>
      <c r="K491" s="47">
        <v>75602</v>
      </c>
    </row>
    <row r="492" spans="1:11" ht="30">
      <c r="A492" s="94" t="s">
        <v>2341</v>
      </c>
      <c r="B492" s="94" t="s">
        <v>2310</v>
      </c>
      <c r="C492" s="107" t="s">
        <v>2297</v>
      </c>
      <c r="D492" s="108" t="s">
        <v>2297</v>
      </c>
      <c r="E492" s="107" t="s">
        <v>2345</v>
      </c>
      <c r="F492" s="107">
        <v>2662</v>
      </c>
      <c r="G492" s="108">
        <v>41264</v>
      </c>
      <c r="H492" s="14" t="s">
        <v>1677</v>
      </c>
      <c r="I492" s="17" t="s">
        <v>2370</v>
      </c>
      <c r="J492" s="94" t="s">
        <v>2321</v>
      </c>
      <c r="K492" s="47">
        <v>16007</v>
      </c>
    </row>
    <row r="493" spans="1:11" ht="30">
      <c r="A493" s="94" t="s">
        <v>2341</v>
      </c>
      <c r="B493" s="94" t="s">
        <v>2310</v>
      </c>
      <c r="C493" s="107" t="s">
        <v>2297</v>
      </c>
      <c r="D493" s="108" t="s">
        <v>2297</v>
      </c>
      <c r="E493" s="107" t="s">
        <v>2345</v>
      </c>
      <c r="F493" s="107">
        <v>2663</v>
      </c>
      <c r="G493" s="108">
        <v>41264</v>
      </c>
      <c r="H493" s="14" t="s">
        <v>1678</v>
      </c>
      <c r="I493" s="17" t="s">
        <v>2370</v>
      </c>
      <c r="J493" s="94" t="s">
        <v>2321</v>
      </c>
      <c r="K493" s="47">
        <v>16349</v>
      </c>
    </row>
    <row r="494" spans="1:11" ht="30">
      <c r="A494" s="94" t="s">
        <v>2341</v>
      </c>
      <c r="B494" s="94" t="s">
        <v>2310</v>
      </c>
      <c r="C494" s="107" t="s">
        <v>2297</v>
      </c>
      <c r="D494" s="108" t="s">
        <v>2297</v>
      </c>
      <c r="E494" s="107" t="s">
        <v>2345</v>
      </c>
      <c r="F494" s="107">
        <v>2664</v>
      </c>
      <c r="G494" s="108">
        <v>41264</v>
      </c>
      <c r="H494" s="14" t="s">
        <v>1679</v>
      </c>
      <c r="I494" s="17" t="s">
        <v>2370</v>
      </c>
      <c r="J494" s="94" t="s">
        <v>2321</v>
      </c>
      <c r="K494" s="47">
        <v>41814</v>
      </c>
    </row>
    <row r="495" spans="1:11" ht="30">
      <c r="A495" s="94" t="s">
        <v>2341</v>
      </c>
      <c r="B495" s="94" t="s">
        <v>2310</v>
      </c>
      <c r="C495" s="107" t="s">
        <v>2297</v>
      </c>
      <c r="D495" s="108" t="s">
        <v>2297</v>
      </c>
      <c r="E495" s="107" t="s">
        <v>2345</v>
      </c>
      <c r="F495" s="107">
        <v>2665</v>
      </c>
      <c r="G495" s="108">
        <v>41264</v>
      </c>
      <c r="H495" s="14" t="s">
        <v>1680</v>
      </c>
      <c r="I495" s="17" t="s">
        <v>2370</v>
      </c>
      <c r="J495" s="94" t="s">
        <v>2321</v>
      </c>
      <c r="K495" s="47">
        <v>41232</v>
      </c>
    </row>
    <row r="496" spans="1:11" ht="30">
      <c r="A496" s="94" t="s">
        <v>2341</v>
      </c>
      <c r="B496" s="94" t="s">
        <v>2310</v>
      </c>
      <c r="C496" s="107" t="s">
        <v>2297</v>
      </c>
      <c r="D496" s="108" t="s">
        <v>2297</v>
      </c>
      <c r="E496" s="107" t="s">
        <v>2345</v>
      </c>
      <c r="F496" s="107">
        <v>2668</v>
      </c>
      <c r="G496" s="108">
        <v>41264</v>
      </c>
      <c r="H496" s="14" t="s">
        <v>1681</v>
      </c>
      <c r="I496" s="17" t="s">
        <v>2347</v>
      </c>
      <c r="J496" s="94" t="s">
        <v>2348</v>
      </c>
      <c r="K496" s="47">
        <v>8556</v>
      </c>
    </row>
    <row r="497" spans="1:11" ht="30">
      <c r="A497" s="94" t="s">
        <v>2341</v>
      </c>
      <c r="B497" s="94" t="s">
        <v>2310</v>
      </c>
      <c r="C497" s="107" t="s">
        <v>2297</v>
      </c>
      <c r="D497" s="108" t="s">
        <v>2297</v>
      </c>
      <c r="E497" s="107" t="s">
        <v>2345</v>
      </c>
      <c r="F497" s="107">
        <v>2669</v>
      </c>
      <c r="G497" s="108">
        <v>41264</v>
      </c>
      <c r="H497" s="14" t="s">
        <v>1682</v>
      </c>
      <c r="I497" s="17" t="s">
        <v>2349</v>
      </c>
      <c r="J497" s="94" t="s">
        <v>2151</v>
      </c>
      <c r="K497" s="47">
        <v>103500</v>
      </c>
    </row>
    <row r="498" spans="1:11" ht="30">
      <c r="A498" s="94" t="s">
        <v>2341</v>
      </c>
      <c r="B498" s="94" t="s">
        <v>2310</v>
      </c>
      <c r="C498" s="107" t="s">
        <v>2297</v>
      </c>
      <c r="D498" s="108" t="s">
        <v>2297</v>
      </c>
      <c r="E498" s="107" t="s">
        <v>2345</v>
      </c>
      <c r="F498" s="107">
        <v>2675</v>
      </c>
      <c r="G498" s="108">
        <v>41264</v>
      </c>
      <c r="H498" s="14" t="s">
        <v>1683</v>
      </c>
      <c r="I498" s="17" t="s">
        <v>2370</v>
      </c>
      <c r="J498" s="94" t="s">
        <v>2321</v>
      </c>
      <c r="K498" s="47">
        <v>297397</v>
      </c>
    </row>
    <row r="499" spans="1:11" ht="30">
      <c r="A499" s="94" t="s">
        <v>2341</v>
      </c>
      <c r="B499" s="94" t="s">
        <v>2310</v>
      </c>
      <c r="C499" s="107" t="s">
        <v>2297</v>
      </c>
      <c r="D499" s="108" t="s">
        <v>2297</v>
      </c>
      <c r="E499" s="107" t="s">
        <v>2345</v>
      </c>
      <c r="F499" s="107">
        <v>2679</v>
      </c>
      <c r="G499" s="108">
        <v>41269</v>
      </c>
      <c r="H499" s="14" t="s">
        <v>1684</v>
      </c>
      <c r="I499" s="17" t="s">
        <v>2346</v>
      </c>
      <c r="J499" s="94" t="s">
        <v>2197</v>
      </c>
      <c r="K499" s="47">
        <v>199320</v>
      </c>
    </row>
    <row r="500" spans="1:11" ht="30">
      <c r="A500" s="94" t="s">
        <v>2341</v>
      </c>
      <c r="B500" s="94" t="s">
        <v>2310</v>
      </c>
      <c r="C500" s="107" t="s">
        <v>2297</v>
      </c>
      <c r="D500" s="108" t="s">
        <v>2297</v>
      </c>
      <c r="E500" s="107" t="s">
        <v>2345</v>
      </c>
      <c r="F500" s="107">
        <v>2680</v>
      </c>
      <c r="G500" s="108">
        <v>41269</v>
      </c>
      <c r="H500" s="14" t="s">
        <v>1685</v>
      </c>
      <c r="I500" s="17" t="s">
        <v>2347</v>
      </c>
      <c r="J500" s="94" t="s">
        <v>2348</v>
      </c>
      <c r="K500" s="47">
        <v>14737</v>
      </c>
    </row>
    <row r="501" spans="1:11" ht="30">
      <c r="A501" s="94" t="s">
        <v>2341</v>
      </c>
      <c r="B501" s="94" t="s">
        <v>2310</v>
      </c>
      <c r="C501" s="107" t="s">
        <v>2297</v>
      </c>
      <c r="D501" s="108" t="s">
        <v>2297</v>
      </c>
      <c r="E501" s="107" t="s">
        <v>2345</v>
      </c>
      <c r="F501" s="107">
        <v>2681</v>
      </c>
      <c r="G501" s="108">
        <v>41269</v>
      </c>
      <c r="H501" s="14" t="s">
        <v>1686</v>
      </c>
      <c r="I501" s="17" t="s">
        <v>2347</v>
      </c>
      <c r="J501" s="94" t="s">
        <v>2348</v>
      </c>
      <c r="K501" s="47">
        <v>3850</v>
      </c>
    </row>
    <row r="502" spans="1:11" ht="30">
      <c r="A502" s="94" t="s">
        <v>2341</v>
      </c>
      <c r="B502" s="94" t="s">
        <v>2310</v>
      </c>
      <c r="C502" s="107" t="s">
        <v>2297</v>
      </c>
      <c r="D502" s="108" t="s">
        <v>2297</v>
      </c>
      <c r="E502" s="107" t="s">
        <v>2345</v>
      </c>
      <c r="F502" s="107">
        <v>2772</v>
      </c>
      <c r="G502" s="108">
        <v>41270</v>
      </c>
      <c r="H502" s="14" t="s">
        <v>1687</v>
      </c>
      <c r="I502" s="17" t="s">
        <v>2347</v>
      </c>
      <c r="J502" s="94" t="s">
        <v>2348</v>
      </c>
      <c r="K502" s="47">
        <v>14737</v>
      </c>
    </row>
    <row r="503" spans="1:11" ht="30">
      <c r="A503" s="94" t="s">
        <v>2341</v>
      </c>
      <c r="B503" s="94" t="s">
        <v>2310</v>
      </c>
      <c r="C503" s="107" t="s">
        <v>2297</v>
      </c>
      <c r="D503" s="108" t="s">
        <v>2297</v>
      </c>
      <c r="E503" s="107" t="s">
        <v>2345</v>
      </c>
      <c r="F503" s="107">
        <v>2773</v>
      </c>
      <c r="G503" s="108">
        <v>41270</v>
      </c>
      <c r="H503" s="14" t="s">
        <v>1688</v>
      </c>
      <c r="I503" s="17" t="s">
        <v>2346</v>
      </c>
      <c r="J503" s="94" t="s">
        <v>2197</v>
      </c>
      <c r="K503" s="47">
        <v>48318</v>
      </c>
    </row>
    <row r="504" spans="1:11" ht="30">
      <c r="A504" s="94" t="s">
        <v>2341</v>
      </c>
      <c r="B504" s="94" t="s">
        <v>2310</v>
      </c>
      <c r="C504" s="107" t="s">
        <v>2297</v>
      </c>
      <c r="D504" s="108" t="s">
        <v>2297</v>
      </c>
      <c r="E504" s="107" t="s">
        <v>2345</v>
      </c>
      <c r="F504" s="107">
        <v>2774</v>
      </c>
      <c r="G504" s="108">
        <v>41270</v>
      </c>
      <c r="H504" s="14" t="s">
        <v>1689</v>
      </c>
      <c r="I504" s="17" t="s">
        <v>2346</v>
      </c>
      <c r="J504" s="94" t="s">
        <v>2197</v>
      </c>
      <c r="K504" s="47">
        <v>295995</v>
      </c>
    </row>
    <row r="505" spans="1:11" ht="30">
      <c r="A505" s="94" t="s">
        <v>2341</v>
      </c>
      <c r="B505" s="94" t="s">
        <v>2310</v>
      </c>
      <c r="C505" s="107" t="s">
        <v>2297</v>
      </c>
      <c r="D505" s="108" t="s">
        <v>2297</v>
      </c>
      <c r="E505" s="107" t="s">
        <v>2345</v>
      </c>
      <c r="F505" s="107">
        <v>2775</v>
      </c>
      <c r="G505" s="108">
        <v>41270</v>
      </c>
      <c r="H505" s="14" t="s">
        <v>1690</v>
      </c>
      <c r="I505" s="17" t="s">
        <v>2346</v>
      </c>
      <c r="J505" s="94" t="s">
        <v>2197</v>
      </c>
      <c r="K505" s="47">
        <v>171531</v>
      </c>
    </row>
    <row r="506" spans="1:11" ht="30.75" thickBot="1">
      <c r="A506" s="101" t="s">
        <v>2341</v>
      </c>
      <c r="B506" s="101" t="s">
        <v>2310</v>
      </c>
      <c r="C506" s="109" t="s">
        <v>2297</v>
      </c>
      <c r="D506" s="110" t="s">
        <v>2297</v>
      </c>
      <c r="E506" s="109" t="s">
        <v>2345</v>
      </c>
      <c r="F506" s="109">
        <v>2785</v>
      </c>
      <c r="G506" s="110">
        <v>41271</v>
      </c>
      <c r="H506" s="15" t="s">
        <v>1691</v>
      </c>
      <c r="I506" s="25" t="s">
        <v>2346</v>
      </c>
      <c r="J506" s="101" t="s">
        <v>2197</v>
      </c>
      <c r="K506" s="72">
        <v>30647</v>
      </c>
    </row>
    <row r="507" spans="1:11" ht="15">
      <c r="A507" s="90" t="s">
        <v>2203</v>
      </c>
      <c r="B507" s="90" t="s">
        <v>2296</v>
      </c>
      <c r="C507" s="90" t="s">
        <v>2149</v>
      </c>
      <c r="D507" s="151" t="s">
        <v>2149</v>
      </c>
      <c r="E507" s="90" t="s">
        <v>2298</v>
      </c>
      <c r="F507" s="90">
        <v>362</v>
      </c>
      <c r="G507" s="151">
        <v>41250</v>
      </c>
      <c r="H507" s="26" t="s">
        <v>1042</v>
      </c>
      <c r="I507" s="26" t="s">
        <v>2056</v>
      </c>
      <c r="J507" s="90" t="s">
        <v>2044</v>
      </c>
      <c r="K507" s="33">
        <v>75000</v>
      </c>
    </row>
    <row r="508" spans="1:11" ht="15">
      <c r="A508" s="95" t="s">
        <v>2203</v>
      </c>
      <c r="B508" s="95" t="s">
        <v>2296</v>
      </c>
      <c r="C508" s="95" t="s">
        <v>2149</v>
      </c>
      <c r="D508" s="141" t="s">
        <v>2149</v>
      </c>
      <c r="E508" s="95" t="s">
        <v>2298</v>
      </c>
      <c r="F508" s="95">
        <v>364</v>
      </c>
      <c r="G508" s="141">
        <v>41250</v>
      </c>
      <c r="H508" s="21" t="s">
        <v>1043</v>
      </c>
      <c r="I508" s="21" t="s">
        <v>1044</v>
      </c>
      <c r="J508" s="95" t="s">
        <v>1045</v>
      </c>
      <c r="K508" s="36">
        <v>74900</v>
      </c>
    </row>
    <row r="509" spans="1:11" ht="15">
      <c r="A509" s="95" t="s">
        <v>2203</v>
      </c>
      <c r="B509" s="95" t="s">
        <v>2296</v>
      </c>
      <c r="C509" s="95" t="s">
        <v>2149</v>
      </c>
      <c r="D509" s="141" t="s">
        <v>2149</v>
      </c>
      <c r="E509" s="95" t="s">
        <v>2298</v>
      </c>
      <c r="F509" s="95">
        <v>365</v>
      </c>
      <c r="G509" s="141">
        <v>41255</v>
      </c>
      <c r="H509" s="22" t="s">
        <v>1046</v>
      </c>
      <c r="I509" s="21" t="s">
        <v>1047</v>
      </c>
      <c r="J509" s="95" t="s">
        <v>1048</v>
      </c>
      <c r="K509" s="36">
        <v>283220</v>
      </c>
    </row>
    <row r="510" spans="1:11" ht="15">
      <c r="A510" s="95" t="s">
        <v>2203</v>
      </c>
      <c r="B510" s="95" t="s">
        <v>2296</v>
      </c>
      <c r="C510" s="95" t="s">
        <v>2149</v>
      </c>
      <c r="D510" s="141" t="s">
        <v>2149</v>
      </c>
      <c r="E510" s="95" t="s">
        <v>2298</v>
      </c>
      <c r="F510" s="95">
        <v>366</v>
      </c>
      <c r="G510" s="141">
        <v>41257</v>
      </c>
      <c r="H510" s="21" t="s">
        <v>1049</v>
      </c>
      <c r="I510" s="21" t="s">
        <v>1050</v>
      </c>
      <c r="J510" s="95" t="s">
        <v>1051</v>
      </c>
      <c r="K510" s="36">
        <v>75800</v>
      </c>
    </row>
    <row r="511" spans="1:11" ht="15">
      <c r="A511" s="95" t="s">
        <v>2203</v>
      </c>
      <c r="B511" s="95" t="s">
        <v>2296</v>
      </c>
      <c r="C511" s="95" t="s">
        <v>2149</v>
      </c>
      <c r="D511" s="141" t="s">
        <v>2149</v>
      </c>
      <c r="E511" s="95" t="s">
        <v>2298</v>
      </c>
      <c r="F511" s="95">
        <v>367</v>
      </c>
      <c r="G511" s="141">
        <v>41257</v>
      </c>
      <c r="H511" s="21" t="s">
        <v>1052</v>
      </c>
      <c r="I511" s="21" t="s">
        <v>2393</v>
      </c>
      <c r="J511" s="95" t="s">
        <v>2206</v>
      </c>
      <c r="K511" s="36">
        <v>181475</v>
      </c>
    </row>
    <row r="512" spans="1:11" ht="15">
      <c r="A512" s="95" t="s">
        <v>2203</v>
      </c>
      <c r="B512" s="95" t="s">
        <v>2296</v>
      </c>
      <c r="C512" s="95" t="s">
        <v>2149</v>
      </c>
      <c r="D512" s="141" t="s">
        <v>2149</v>
      </c>
      <c r="E512" s="95" t="s">
        <v>2298</v>
      </c>
      <c r="F512" s="95">
        <v>368</v>
      </c>
      <c r="G512" s="141">
        <v>41257</v>
      </c>
      <c r="H512" s="21" t="s">
        <v>1053</v>
      </c>
      <c r="I512" s="21" t="s">
        <v>1054</v>
      </c>
      <c r="J512" s="95" t="s">
        <v>1055</v>
      </c>
      <c r="K512" s="36">
        <v>92820</v>
      </c>
    </row>
    <row r="513" spans="1:11" ht="15">
      <c r="A513" s="95" t="s">
        <v>2203</v>
      </c>
      <c r="B513" s="95" t="s">
        <v>2296</v>
      </c>
      <c r="C513" s="95" t="s">
        <v>2149</v>
      </c>
      <c r="D513" s="141" t="s">
        <v>2149</v>
      </c>
      <c r="E513" s="95" t="s">
        <v>2298</v>
      </c>
      <c r="F513" s="95">
        <v>369</v>
      </c>
      <c r="G513" s="141">
        <v>41257</v>
      </c>
      <c r="H513" s="21" t="s">
        <v>117</v>
      </c>
      <c r="I513" s="21" t="s">
        <v>1056</v>
      </c>
      <c r="J513" s="95" t="s">
        <v>2381</v>
      </c>
      <c r="K513" s="36">
        <v>54270</v>
      </c>
    </row>
    <row r="514" spans="1:11" ht="30">
      <c r="A514" s="95" t="s">
        <v>2203</v>
      </c>
      <c r="B514" s="95" t="s">
        <v>2296</v>
      </c>
      <c r="C514" s="95" t="s">
        <v>2149</v>
      </c>
      <c r="D514" s="141" t="s">
        <v>2149</v>
      </c>
      <c r="E514" s="95" t="s">
        <v>2303</v>
      </c>
      <c r="F514" s="95">
        <v>370</v>
      </c>
      <c r="G514" s="141">
        <v>41261</v>
      </c>
      <c r="H514" s="21" t="s">
        <v>1057</v>
      </c>
      <c r="I514" s="21" t="s">
        <v>1058</v>
      </c>
      <c r="J514" s="95" t="s">
        <v>1059</v>
      </c>
      <c r="K514" s="36">
        <v>23205</v>
      </c>
    </row>
    <row r="515" spans="1:11" ht="15">
      <c r="A515" s="95" t="s">
        <v>2203</v>
      </c>
      <c r="B515" s="95" t="s">
        <v>2296</v>
      </c>
      <c r="C515" s="95" t="s">
        <v>2149</v>
      </c>
      <c r="D515" s="141" t="s">
        <v>2149</v>
      </c>
      <c r="E515" s="95" t="s">
        <v>2298</v>
      </c>
      <c r="F515" s="95">
        <v>371</v>
      </c>
      <c r="G515" s="141">
        <v>41261</v>
      </c>
      <c r="H515" s="21" t="s">
        <v>1060</v>
      </c>
      <c r="I515" s="21" t="s">
        <v>1061</v>
      </c>
      <c r="J515" s="95" t="s">
        <v>1062</v>
      </c>
      <c r="K515" s="36">
        <v>571200</v>
      </c>
    </row>
    <row r="516" spans="1:11" ht="30">
      <c r="A516" s="95" t="s">
        <v>2203</v>
      </c>
      <c r="B516" s="95" t="s">
        <v>2296</v>
      </c>
      <c r="C516" s="95" t="s">
        <v>2149</v>
      </c>
      <c r="D516" s="141" t="s">
        <v>2149</v>
      </c>
      <c r="E516" s="95" t="s">
        <v>2298</v>
      </c>
      <c r="F516" s="95">
        <v>372</v>
      </c>
      <c r="G516" s="141">
        <v>41261</v>
      </c>
      <c r="H516" s="21" t="s">
        <v>118</v>
      </c>
      <c r="I516" s="21" t="s">
        <v>1063</v>
      </c>
      <c r="J516" s="95" t="s">
        <v>2403</v>
      </c>
      <c r="K516" s="36">
        <v>609193</v>
      </c>
    </row>
    <row r="517" spans="1:11" ht="15">
      <c r="A517" s="95" t="s">
        <v>2203</v>
      </c>
      <c r="B517" s="95" t="s">
        <v>2296</v>
      </c>
      <c r="C517" s="95" t="s">
        <v>2149</v>
      </c>
      <c r="D517" s="141" t="s">
        <v>2149</v>
      </c>
      <c r="E517" s="117" t="s">
        <v>2298</v>
      </c>
      <c r="F517" s="95">
        <v>373</v>
      </c>
      <c r="G517" s="152">
        <v>41263</v>
      </c>
      <c r="H517" s="21" t="s">
        <v>1064</v>
      </c>
      <c r="I517" s="21" t="s">
        <v>2393</v>
      </c>
      <c r="J517" s="95" t="s">
        <v>2206</v>
      </c>
      <c r="K517" s="36">
        <v>220088</v>
      </c>
    </row>
    <row r="518" spans="1:11" ht="15">
      <c r="A518" s="95" t="s">
        <v>2203</v>
      </c>
      <c r="B518" s="95" t="s">
        <v>2296</v>
      </c>
      <c r="C518" s="95" t="s">
        <v>2149</v>
      </c>
      <c r="D518" s="141" t="s">
        <v>2149</v>
      </c>
      <c r="E518" s="95" t="s">
        <v>2298</v>
      </c>
      <c r="F518" s="95">
        <v>375</v>
      </c>
      <c r="G518" s="141">
        <v>41263</v>
      </c>
      <c r="H518" s="21" t="s">
        <v>1065</v>
      </c>
      <c r="I518" s="21" t="s">
        <v>1066</v>
      </c>
      <c r="J518" s="95" t="s">
        <v>1067</v>
      </c>
      <c r="K518" s="36">
        <v>145180</v>
      </c>
    </row>
    <row r="519" spans="1:11" ht="15">
      <c r="A519" s="95" t="s">
        <v>2203</v>
      </c>
      <c r="B519" s="95" t="s">
        <v>2296</v>
      </c>
      <c r="C519" s="95" t="s">
        <v>2149</v>
      </c>
      <c r="D519" s="141" t="s">
        <v>2149</v>
      </c>
      <c r="E519" s="95" t="s">
        <v>2298</v>
      </c>
      <c r="F519" s="95">
        <v>376</v>
      </c>
      <c r="G519" s="141">
        <v>41263</v>
      </c>
      <c r="H519" s="21" t="s">
        <v>119</v>
      </c>
      <c r="I519" s="21" t="s">
        <v>2204</v>
      </c>
      <c r="J519" s="95" t="s">
        <v>2205</v>
      </c>
      <c r="K519" s="36">
        <v>39500</v>
      </c>
    </row>
    <row r="520" spans="1:11" ht="15">
      <c r="A520" s="95" t="s">
        <v>2203</v>
      </c>
      <c r="B520" s="95" t="s">
        <v>2296</v>
      </c>
      <c r="C520" s="95" t="s">
        <v>2149</v>
      </c>
      <c r="D520" s="141" t="s">
        <v>2149</v>
      </c>
      <c r="E520" s="95" t="s">
        <v>2298</v>
      </c>
      <c r="F520" s="95">
        <v>377</v>
      </c>
      <c r="G520" s="141">
        <v>41264</v>
      </c>
      <c r="H520" s="21" t="s">
        <v>1068</v>
      </c>
      <c r="I520" s="21" t="s">
        <v>2204</v>
      </c>
      <c r="J520" s="95" t="s">
        <v>2205</v>
      </c>
      <c r="K520" s="36">
        <v>2003987</v>
      </c>
    </row>
    <row r="521" spans="1:11" ht="15">
      <c r="A521" s="95" t="s">
        <v>2203</v>
      </c>
      <c r="B521" s="95" t="s">
        <v>2296</v>
      </c>
      <c r="C521" s="95" t="s">
        <v>2149</v>
      </c>
      <c r="D521" s="141" t="s">
        <v>2149</v>
      </c>
      <c r="E521" s="95" t="s">
        <v>2298</v>
      </c>
      <c r="F521" s="95">
        <v>378</v>
      </c>
      <c r="G521" s="141">
        <v>41264</v>
      </c>
      <c r="H521" s="21" t="s">
        <v>1069</v>
      </c>
      <c r="I521" s="21" t="s">
        <v>2393</v>
      </c>
      <c r="J521" s="95" t="s">
        <v>2206</v>
      </c>
      <c r="K521" s="36">
        <v>589521</v>
      </c>
    </row>
    <row r="522" spans="1:11" ht="15">
      <c r="A522" s="95" t="s">
        <v>2203</v>
      </c>
      <c r="B522" s="95" t="s">
        <v>2296</v>
      </c>
      <c r="C522" s="95" t="s">
        <v>2149</v>
      </c>
      <c r="D522" s="141" t="s">
        <v>2149</v>
      </c>
      <c r="E522" s="95" t="s">
        <v>2298</v>
      </c>
      <c r="F522" s="95">
        <v>379</v>
      </c>
      <c r="G522" s="141">
        <v>41267</v>
      </c>
      <c r="H522" s="21" t="s">
        <v>1052</v>
      </c>
      <c r="I522" s="21" t="s">
        <v>2393</v>
      </c>
      <c r="J522" s="95" t="s">
        <v>2206</v>
      </c>
      <c r="K522" s="36">
        <v>730404</v>
      </c>
    </row>
    <row r="523" spans="1:11" ht="15">
      <c r="A523" s="95" t="s">
        <v>2203</v>
      </c>
      <c r="B523" s="95" t="s">
        <v>2296</v>
      </c>
      <c r="C523" s="95" t="s">
        <v>2149</v>
      </c>
      <c r="D523" s="141" t="s">
        <v>2149</v>
      </c>
      <c r="E523" s="95" t="s">
        <v>2298</v>
      </c>
      <c r="F523" s="95">
        <v>380</v>
      </c>
      <c r="G523" s="141">
        <v>41270</v>
      </c>
      <c r="H523" s="21" t="s">
        <v>1070</v>
      </c>
      <c r="I523" s="21" t="s">
        <v>1056</v>
      </c>
      <c r="J523" s="95" t="s">
        <v>2381</v>
      </c>
      <c r="K523" s="36">
        <v>269700</v>
      </c>
    </row>
    <row r="524" spans="1:11" ht="15">
      <c r="A524" s="95" t="s">
        <v>2203</v>
      </c>
      <c r="B524" s="95" t="s">
        <v>2296</v>
      </c>
      <c r="C524" s="95" t="s">
        <v>2149</v>
      </c>
      <c r="D524" s="141" t="s">
        <v>2149</v>
      </c>
      <c r="E524" s="95" t="s">
        <v>2298</v>
      </c>
      <c r="F524" s="95">
        <v>381</v>
      </c>
      <c r="G524" s="141" t="s">
        <v>1071</v>
      </c>
      <c r="H524" s="21" t="s">
        <v>1052</v>
      </c>
      <c r="I524" s="21" t="s">
        <v>2393</v>
      </c>
      <c r="J524" s="95" t="s">
        <v>2206</v>
      </c>
      <c r="K524" s="36">
        <v>109938</v>
      </c>
    </row>
    <row r="525" spans="1:11" ht="15">
      <c r="A525" s="95" t="s">
        <v>2203</v>
      </c>
      <c r="B525" s="95" t="s">
        <v>2296</v>
      </c>
      <c r="C525" s="95" t="s">
        <v>2149</v>
      </c>
      <c r="D525" s="141" t="s">
        <v>2149</v>
      </c>
      <c r="E525" s="95" t="s">
        <v>2298</v>
      </c>
      <c r="F525" s="95">
        <v>382</v>
      </c>
      <c r="G525" s="141">
        <v>41270</v>
      </c>
      <c r="H525" s="21" t="s">
        <v>1052</v>
      </c>
      <c r="I525" s="21" t="s">
        <v>2393</v>
      </c>
      <c r="J525" s="95" t="s">
        <v>2206</v>
      </c>
      <c r="K525" s="36">
        <v>10013</v>
      </c>
    </row>
    <row r="526" spans="1:11" ht="15">
      <c r="A526" s="95" t="s">
        <v>2203</v>
      </c>
      <c r="B526" s="95" t="s">
        <v>2296</v>
      </c>
      <c r="C526" s="95" t="s">
        <v>2149</v>
      </c>
      <c r="D526" s="141" t="s">
        <v>2149</v>
      </c>
      <c r="E526" s="95" t="s">
        <v>2298</v>
      </c>
      <c r="F526" s="95">
        <v>383</v>
      </c>
      <c r="G526" s="141">
        <v>41271</v>
      </c>
      <c r="H526" s="21" t="s">
        <v>1072</v>
      </c>
      <c r="I526" s="21" t="s">
        <v>1073</v>
      </c>
      <c r="J526" s="95" t="s">
        <v>1074</v>
      </c>
      <c r="K526" s="36">
        <v>43200</v>
      </c>
    </row>
    <row r="527" spans="1:11" ht="15">
      <c r="A527" s="95" t="s">
        <v>2203</v>
      </c>
      <c r="B527" s="95" t="s">
        <v>2296</v>
      </c>
      <c r="C527" s="95" t="s">
        <v>2149</v>
      </c>
      <c r="D527" s="141" t="s">
        <v>2149</v>
      </c>
      <c r="E527" s="95" t="s">
        <v>2298</v>
      </c>
      <c r="F527" s="95">
        <v>384</v>
      </c>
      <c r="G527" s="141">
        <v>41274</v>
      </c>
      <c r="H527" s="21" t="s">
        <v>1052</v>
      </c>
      <c r="I527" s="21" t="s">
        <v>2204</v>
      </c>
      <c r="J527" s="95" t="s">
        <v>2205</v>
      </c>
      <c r="K527" s="36">
        <v>23750</v>
      </c>
    </row>
    <row r="528" spans="1:11" ht="30">
      <c r="A528" s="95" t="s">
        <v>2203</v>
      </c>
      <c r="B528" s="95" t="s">
        <v>2152</v>
      </c>
      <c r="C528" s="95" t="s">
        <v>2149</v>
      </c>
      <c r="D528" s="141" t="s">
        <v>2149</v>
      </c>
      <c r="E528" s="95" t="s">
        <v>2303</v>
      </c>
      <c r="F528" s="95">
        <v>715</v>
      </c>
      <c r="G528" s="141">
        <v>41250</v>
      </c>
      <c r="H528" s="21" t="s">
        <v>1075</v>
      </c>
      <c r="I528" s="21" t="s">
        <v>1076</v>
      </c>
      <c r="J528" s="95" t="s">
        <v>1077</v>
      </c>
      <c r="K528" s="36">
        <v>6000000</v>
      </c>
    </row>
    <row r="529" spans="1:11" ht="30">
      <c r="A529" s="95" t="s">
        <v>2203</v>
      </c>
      <c r="B529" s="95" t="s">
        <v>2121</v>
      </c>
      <c r="C529" s="95" t="s">
        <v>2208</v>
      </c>
      <c r="D529" s="141">
        <v>40857</v>
      </c>
      <c r="E529" s="95" t="s">
        <v>2303</v>
      </c>
      <c r="F529" s="95">
        <v>716</v>
      </c>
      <c r="G529" s="141">
        <v>41250</v>
      </c>
      <c r="H529" s="21" t="s">
        <v>1078</v>
      </c>
      <c r="I529" s="21" t="s">
        <v>2209</v>
      </c>
      <c r="J529" s="95" t="s">
        <v>2137</v>
      </c>
      <c r="K529" s="36">
        <v>435101</v>
      </c>
    </row>
    <row r="530" spans="1:11" ht="15">
      <c r="A530" s="95" t="s">
        <v>2203</v>
      </c>
      <c r="B530" s="95" t="s">
        <v>2296</v>
      </c>
      <c r="C530" s="95" t="s">
        <v>2149</v>
      </c>
      <c r="D530" s="141" t="s">
        <v>2149</v>
      </c>
      <c r="E530" s="95" t="s">
        <v>2303</v>
      </c>
      <c r="F530" s="95">
        <v>717</v>
      </c>
      <c r="G530" s="141">
        <v>41250</v>
      </c>
      <c r="H530" s="21" t="s">
        <v>1079</v>
      </c>
      <c r="I530" s="21" t="s">
        <v>1080</v>
      </c>
      <c r="J530" s="95" t="s">
        <v>1081</v>
      </c>
      <c r="K530" s="36">
        <v>60000</v>
      </c>
    </row>
    <row r="531" spans="1:11" ht="30">
      <c r="A531" s="95" t="s">
        <v>2203</v>
      </c>
      <c r="B531" s="95" t="s">
        <v>2296</v>
      </c>
      <c r="C531" s="95" t="s">
        <v>2149</v>
      </c>
      <c r="D531" s="141" t="s">
        <v>2149</v>
      </c>
      <c r="E531" s="95" t="s">
        <v>2303</v>
      </c>
      <c r="F531" s="95">
        <v>720</v>
      </c>
      <c r="G531" s="141">
        <v>41257</v>
      </c>
      <c r="H531" s="21" t="s">
        <v>120</v>
      </c>
      <c r="I531" s="21" t="s">
        <v>121</v>
      </c>
      <c r="J531" s="95" t="s">
        <v>1082</v>
      </c>
      <c r="K531" s="36">
        <v>1590000</v>
      </c>
    </row>
    <row r="532" spans="1:11" ht="15">
      <c r="A532" s="95" t="s">
        <v>2203</v>
      </c>
      <c r="B532" s="95" t="s">
        <v>2296</v>
      </c>
      <c r="C532" s="95" t="s">
        <v>2149</v>
      </c>
      <c r="D532" s="141" t="s">
        <v>2149</v>
      </c>
      <c r="E532" s="95" t="s">
        <v>2303</v>
      </c>
      <c r="F532" s="95">
        <v>725</v>
      </c>
      <c r="G532" s="141">
        <v>41263</v>
      </c>
      <c r="H532" s="21" t="s">
        <v>1083</v>
      </c>
      <c r="I532" s="21" t="s">
        <v>1084</v>
      </c>
      <c r="J532" s="95" t="s">
        <v>1085</v>
      </c>
      <c r="K532" s="36">
        <v>256062</v>
      </c>
    </row>
    <row r="533" spans="1:11" ht="30">
      <c r="A533" s="95" t="s">
        <v>2203</v>
      </c>
      <c r="B533" s="95" t="s">
        <v>2296</v>
      </c>
      <c r="C533" s="95" t="s">
        <v>2149</v>
      </c>
      <c r="D533" s="141" t="s">
        <v>2149</v>
      </c>
      <c r="E533" s="95" t="s">
        <v>2303</v>
      </c>
      <c r="F533" s="95">
        <v>728</v>
      </c>
      <c r="G533" s="141">
        <v>41269</v>
      </c>
      <c r="H533" s="21" t="s">
        <v>122</v>
      </c>
      <c r="I533" s="21" t="s">
        <v>1086</v>
      </c>
      <c r="J533" s="95" t="s">
        <v>1087</v>
      </c>
      <c r="K533" s="36">
        <v>476000</v>
      </c>
    </row>
    <row r="534" spans="1:11" ht="30">
      <c r="A534" s="95" t="s">
        <v>2203</v>
      </c>
      <c r="B534" s="95" t="s">
        <v>2152</v>
      </c>
      <c r="C534" s="95" t="s">
        <v>2149</v>
      </c>
      <c r="D534" s="141" t="s">
        <v>2149</v>
      </c>
      <c r="E534" s="95" t="s">
        <v>2303</v>
      </c>
      <c r="F534" s="95">
        <v>733</v>
      </c>
      <c r="G534" s="141">
        <v>41271</v>
      </c>
      <c r="H534" s="21" t="s">
        <v>1075</v>
      </c>
      <c r="I534" s="21" t="s">
        <v>1076</v>
      </c>
      <c r="J534" s="95" t="s">
        <v>1077</v>
      </c>
      <c r="K534" s="36">
        <v>1588388</v>
      </c>
    </row>
    <row r="535" spans="1:11" ht="30">
      <c r="A535" s="95" t="s">
        <v>2203</v>
      </c>
      <c r="B535" s="95" t="s">
        <v>2125</v>
      </c>
      <c r="C535" s="95" t="s">
        <v>1088</v>
      </c>
      <c r="D535" s="141">
        <v>41263</v>
      </c>
      <c r="E535" s="95" t="s">
        <v>2189</v>
      </c>
      <c r="F535" s="95"/>
      <c r="G535" s="141"/>
      <c r="H535" s="21" t="s">
        <v>1089</v>
      </c>
      <c r="I535" s="21" t="s">
        <v>1090</v>
      </c>
      <c r="J535" s="95" t="s">
        <v>1091</v>
      </c>
      <c r="K535" s="36">
        <v>170000</v>
      </c>
    </row>
    <row r="536" spans="1:11" ht="15">
      <c r="A536" s="95" t="s">
        <v>2203</v>
      </c>
      <c r="B536" s="95" t="s">
        <v>2310</v>
      </c>
      <c r="C536" s="95" t="s">
        <v>2149</v>
      </c>
      <c r="D536" s="141" t="s">
        <v>2149</v>
      </c>
      <c r="E536" s="95" t="s">
        <v>2123</v>
      </c>
      <c r="F536" s="95" t="s">
        <v>2149</v>
      </c>
      <c r="G536" s="141" t="s">
        <v>2149</v>
      </c>
      <c r="H536" s="21" t="s">
        <v>123</v>
      </c>
      <c r="I536" s="21" t="s">
        <v>2210</v>
      </c>
      <c r="J536" s="95" t="s">
        <v>2128</v>
      </c>
      <c r="K536" s="36">
        <v>2443982</v>
      </c>
    </row>
    <row r="537" spans="1:11" ht="15">
      <c r="A537" s="95" t="s">
        <v>2203</v>
      </c>
      <c r="B537" s="95" t="s">
        <v>2310</v>
      </c>
      <c r="C537" s="95" t="s">
        <v>2149</v>
      </c>
      <c r="D537" s="141" t="s">
        <v>2149</v>
      </c>
      <c r="E537" s="95" t="s">
        <v>2123</v>
      </c>
      <c r="F537" s="95" t="s">
        <v>2149</v>
      </c>
      <c r="G537" s="141" t="s">
        <v>2149</v>
      </c>
      <c r="H537" s="21" t="s">
        <v>124</v>
      </c>
      <c r="I537" s="21" t="s">
        <v>2211</v>
      </c>
      <c r="J537" s="95" t="s">
        <v>2212</v>
      </c>
      <c r="K537" s="36">
        <v>47900</v>
      </c>
    </row>
    <row r="538" spans="1:11" ht="15">
      <c r="A538" s="95" t="s">
        <v>2203</v>
      </c>
      <c r="B538" s="95" t="s">
        <v>2310</v>
      </c>
      <c r="C538" s="95" t="s">
        <v>2149</v>
      </c>
      <c r="D538" s="141" t="s">
        <v>2149</v>
      </c>
      <c r="E538" s="95" t="s">
        <v>2123</v>
      </c>
      <c r="F538" s="95" t="s">
        <v>2149</v>
      </c>
      <c r="G538" s="141" t="s">
        <v>2149</v>
      </c>
      <c r="H538" s="21" t="s">
        <v>2213</v>
      </c>
      <c r="I538" s="21" t="s">
        <v>2214</v>
      </c>
      <c r="J538" s="95" t="s">
        <v>2215</v>
      </c>
      <c r="K538" s="36">
        <v>784807</v>
      </c>
    </row>
    <row r="539" spans="1:11" ht="15">
      <c r="A539" s="95" t="s">
        <v>2203</v>
      </c>
      <c r="B539" s="95" t="s">
        <v>2310</v>
      </c>
      <c r="C539" s="95" t="s">
        <v>2149</v>
      </c>
      <c r="D539" s="141" t="s">
        <v>2149</v>
      </c>
      <c r="E539" s="95" t="s">
        <v>2123</v>
      </c>
      <c r="F539" s="95" t="s">
        <v>2149</v>
      </c>
      <c r="G539" s="141" t="s">
        <v>2149</v>
      </c>
      <c r="H539" s="21" t="s">
        <v>2117</v>
      </c>
      <c r="I539" s="21" t="s">
        <v>2118</v>
      </c>
      <c r="J539" s="95" t="s">
        <v>2119</v>
      </c>
      <c r="K539" s="36">
        <v>3320</v>
      </c>
    </row>
    <row r="540" spans="1:11" ht="15.75" thickBot="1">
      <c r="A540" s="102" t="s">
        <v>2203</v>
      </c>
      <c r="B540" s="102" t="s">
        <v>2310</v>
      </c>
      <c r="C540" s="102" t="s">
        <v>2149</v>
      </c>
      <c r="D540" s="153" t="s">
        <v>2149</v>
      </c>
      <c r="E540" s="102" t="s">
        <v>2123</v>
      </c>
      <c r="F540" s="102" t="s">
        <v>2149</v>
      </c>
      <c r="G540" s="153" t="s">
        <v>2149</v>
      </c>
      <c r="H540" s="29" t="s">
        <v>2216</v>
      </c>
      <c r="I540" s="29" t="s">
        <v>2217</v>
      </c>
      <c r="J540" s="102" t="s">
        <v>2130</v>
      </c>
      <c r="K540" s="40">
        <v>214603</v>
      </c>
    </row>
    <row r="541" spans="1:11" ht="30">
      <c r="A541" s="94" t="s">
        <v>2361</v>
      </c>
      <c r="B541" s="107" t="s">
        <v>2310</v>
      </c>
      <c r="C541" s="107" t="s">
        <v>2219</v>
      </c>
      <c r="D541" s="108" t="s">
        <v>2219</v>
      </c>
      <c r="E541" s="136" t="s">
        <v>2315</v>
      </c>
      <c r="F541" s="107">
        <v>1272249</v>
      </c>
      <c r="G541" s="154">
        <v>41214</v>
      </c>
      <c r="H541" s="21" t="s">
        <v>333</v>
      </c>
      <c r="I541" s="21" t="s">
        <v>334</v>
      </c>
      <c r="J541" s="95" t="s">
        <v>335</v>
      </c>
      <c r="K541" s="47">
        <v>417553</v>
      </c>
    </row>
    <row r="542" spans="1:11" ht="30">
      <c r="A542" s="94" t="s">
        <v>2361</v>
      </c>
      <c r="B542" s="107" t="s">
        <v>2310</v>
      </c>
      <c r="C542" s="107" t="s">
        <v>2219</v>
      </c>
      <c r="D542" s="108" t="s">
        <v>2219</v>
      </c>
      <c r="E542" s="107" t="s">
        <v>2315</v>
      </c>
      <c r="F542" s="107">
        <v>41552</v>
      </c>
      <c r="G542" s="154">
        <v>41216</v>
      </c>
      <c r="H542" s="21" t="s">
        <v>336</v>
      </c>
      <c r="I542" s="21" t="s">
        <v>2368</v>
      </c>
      <c r="J542" s="95" t="s">
        <v>2369</v>
      </c>
      <c r="K542" s="47">
        <v>11027</v>
      </c>
    </row>
    <row r="543" spans="1:11" ht="15">
      <c r="A543" s="94" t="s">
        <v>2361</v>
      </c>
      <c r="B543" s="107" t="s">
        <v>2310</v>
      </c>
      <c r="C543" s="107" t="s">
        <v>2219</v>
      </c>
      <c r="D543" s="108" t="s">
        <v>2219</v>
      </c>
      <c r="E543" s="107" t="s">
        <v>2315</v>
      </c>
      <c r="F543" s="94">
        <v>6552765</v>
      </c>
      <c r="G543" s="154">
        <v>41219</v>
      </c>
      <c r="H543" s="21" t="s">
        <v>337</v>
      </c>
      <c r="I543" s="21" t="s">
        <v>2322</v>
      </c>
      <c r="J543" s="95" t="s">
        <v>2323</v>
      </c>
      <c r="K543" s="47">
        <v>334814</v>
      </c>
    </row>
    <row r="544" spans="1:11" ht="15">
      <c r="A544" s="94" t="s">
        <v>2361</v>
      </c>
      <c r="B544" s="107" t="s">
        <v>2296</v>
      </c>
      <c r="C544" s="107" t="s">
        <v>2219</v>
      </c>
      <c r="D544" s="108" t="s">
        <v>2219</v>
      </c>
      <c r="E544" s="107" t="s">
        <v>2315</v>
      </c>
      <c r="F544" s="107">
        <v>6670</v>
      </c>
      <c r="G544" s="154">
        <v>41227</v>
      </c>
      <c r="H544" s="21" t="s">
        <v>338</v>
      </c>
      <c r="I544" s="14" t="s">
        <v>339</v>
      </c>
      <c r="J544" s="107" t="s">
        <v>1873</v>
      </c>
      <c r="K544" s="47">
        <v>39000</v>
      </c>
    </row>
    <row r="545" spans="1:11" ht="30">
      <c r="A545" s="94" t="s">
        <v>2361</v>
      </c>
      <c r="B545" s="107" t="s">
        <v>2310</v>
      </c>
      <c r="C545" s="107" t="s">
        <v>2219</v>
      </c>
      <c r="D545" s="108" t="s">
        <v>2219</v>
      </c>
      <c r="E545" s="107" t="s">
        <v>2311</v>
      </c>
      <c r="F545" s="107">
        <v>39656986</v>
      </c>
      <c r="G545" s="154">
        <v>41241</v>
      </c>
      <c r="H545" s="21" t="s">
        <v>340</v>
      </c>
      <c r="I545" s="21" t="s">
        <v>2028</v>
      </c>
      <c r="J545" s="95" t="s">
        <v>2029</v>
      </c>
      <c r="K545" s="47">
        <v>16190</v>
      </c>
    </row>
    <row r="546" spans="1:11" ht="30">
      <c r="A546" s="94" t="s">
        <v>2361</v>
      </c>
      <c r="B546" s="107" t="s">
        <v>2364</v>
      </c>
      <c r="C546" s="107" t="s">
        <v>2219</v>
      </c>
      <c r="D546" s="108" t="s">
        <v>2219</v>
      </c>
      <c r="E546" s="107" t="s">
        <v>2315</v>
      </c>
      <c r="F546" s="107">
        <v>206936</v>
      </c>
      <c r="G546" s="154">
        <v>41243</v>
      </c>
      <c r="H546" s="21" t="s">
        <v>125</v>
      </c>
      <c r="I546" s="21" t="s">
        <v>2365</v>
      </c>
      <c r="J546" s="159" t="s">
        <v>2366</v>
      </c>
      <c r="K546" s="47">
        <v>127700</v>
      </c>
    </row>
    <row r="547" spans="1:11" ht="15">
      <c r="A547" s="94" t="s">
        <v>2361</v>
      </c>
      <c r="B547" s="107" t="s">
        <v>2310</v>
      </c>
      <c r="C547" s="107" t="s">
        <v>2219</v>
      </c>
      <c r="D547" s="108" t="s">
        <v>2219</v>
      </c>
      <c r="E547" s="107" t="s">
        <v>2315</v>
      </c>
      <c r="F547" s="95">
        <v>1629389</v>
      </c>
      <c r="G547" s="154">
        <v>41243</v>
      </c>
      <c r="H547" s="21" t="s">
        <v>341</v>
      </c>
      <c r="I547" s="21" t="s">
        <v>2367</v>
      </c>
      <c r="J547" s="95" t="s">
        <v>2319</v>
      </c>
      <c r="K547" s="47">
        <v>52969</v>
      </c>
    </row>
    <row r="548" spans="1:11" ht="30">
      <c r="A548" s="94" t="s">
        <v>2361</v>
      </c>
      <c r="B548" s="107" t="s">
        <v>2310</v>
      </c>
      <c r="C548" s="107" t="s">
        <v>2219</v>
      </c>
      <c r="D548" s="108" t="s">
        <v>2219</v>
      </c>
      <c r="E548" s="107" t="s">
        <v>2315</v>
      </c>
      <c r="F548" s="95">
        <v>1633946</v>
      </c>
      <c r="G548" s="154">
        <v>41243</v>
      </c>
      <c r="H548" s="21" t="s">
        <v>126</v>
      </c>
      <c r="I548" s="21" t="s">
        <v>2367</v>
      </c>
      <c r="J548" s="95" t="s">
        <v>2319</v>
      </c>
      <c r="K548" s="47">
        <v>757725</v>
      </c>
    </row>
    <row r="549" spans="1:11" ht="30">
      <c r="A549" s="94" t="s">
        <v>2361</v>
      </c>
      <c r="B549" s="107" t="s">
        <v>2310</v>
      </c>
      <c r="C549" s="107" t="s">
        <v>2219</v>
      </c>
      <c r="D549" s="108" t="s">
        <v>2219</v>
      </c>
      <c r="E549" s="107" t="s">
        <v>2311</v>
      </c>
      <c r="F549" s="107">
        <v>2605148</v>
      </c>
      <c r="G549" s="154">
        <v>41244</v>
      </c>
      <c r="H549" s="21" t="s">
        <v>342</v>
      </c>
      <c r="I549" s="21" t="s">
        <v>2368</v>
      </c>
      <c r="J549" s="95" t="s">
        <v>2369</v>
      </c>
      <c r="K549" s="47">
        <v>6097</v>
      </c>
    </row>
    <row r="550" spans="1:11" ht="15">
      <c r="A550" s="94" t="s">
        <v>2361</v>
      </c>
      <c r="B550" s="107" t="s">
        <v>2310</v>
      </c>
      <c r="C550" s="107" t="s">
        <v>2219</v>
      </c>
      <c r="D550" s="108" t="s">
        <v>2219</v>
      </c>
      <c r="E550" s="107" t="s">
        <v>2315</v>
      </c>
      <c r="F550" s="107">
        <v>29440785</v>
      </c>
      <c r="G550" s="154">
        <v>41244</v>
      </c>
      <c r="H550" s="21" t="s">
        <v>2071</v>
      </c>
      <c r="I550" s="21" t="s">
        <v>2370</v>
      </c>
      <c r="J550" s="95" t="s">
        <v>2321</v>
      </c>
      <c r="K550" s="47">
        <v>14732</v>
      </c>
    </row>
    <row r="551" spans="1:11" ht="15">
      <c r="A551" s="94" t="s">
        <v>2361</v>
      </c>
      <c r="B551" s="107" t="s">
        <v>2310</v>
      </c>
      <c r="C551" s="107" t="s">
        <v>2219</v>
      </c>
      <c r="D551" s="108" t="s">
        <v>2219</v>
      </c>
      <c r="E551" s="107" t="s">
        <v>2315</v>
      </c>
      <c r="F551" s="107">
        <v>29440793</v>
      </c>
      <c r="G551" s="154">
        <v>41244</v>
      </c>
      <c r="H551" s="21" t="s">
        <v>2071</v>
      </c>
      <c r="I551" s="21" t="s">
        <v>2370</v>
      </c>
      <c r="J551" s="95" t="s">
        <v>2321</v>
      </c>
      <c r="K551" s="47">
        <v>15570</v>
      </c>
    </row>
    <row r="552" spans="1:11" ht="30">
      <c r="A552" s="94" t="s">
        <v>2361</v>
      </c>
      <c r="B552" s="107" t="s">
        <v>2310</v>
      </c>
      <c r="C552" s="107" t="s">
        <v>2219</v>
      </c>
      <c r="D552" s="108" t="s">
        <v>2219</v>
      </c>
      <c r="E552" s="107" t="s">
        <v>2315</v>
      </c>
      <c r="F552" s="107">
        <v>42475</v>
      </c>
      <c r="G552" s="154">
        <v>41244</v>
      </c>
      <c r="H552" s="21" t="s">
        <v>343</v>
      </c>
      <c r="I552" s="21" t="s">
        <v>2368</v>
      </c>
      <c r="J552" s="95" t="s">
        <v>2369</v>
      </c>
      <c r="K552" s="47">
        <v>113785</v>
      </c>
    </row>
    <row r="553" spans="1:11" ht="30">
      <c r="A553" s="94" t="s">
        <v>2361</v>
      </c>
      <c r="B553" s="107" t="s">
        <v>2310</v>
      </c>
      <c r="C553" s="107" t="s">
        <v>2219</v>
      </c>
      <c r="D553" s="108" t="s">
        <v>2219</v>
      </c>
      <c r="E553" s="107" t="s">
        <v>2315</v>
      </c>
      <c r="F553" s="107">
        <v>1274638</v>
      </c>
      <c r="G553" s="154">
        <v>41244</v>
      </c>
      <c r="H553" s="21" t="s">
        <v>344</v>
      </c>
      <c r="I553" s="21" t="s">
        <v>334</v>
      </c>
      <c r="J553" s="95" t="s">
        <v>335</v>
      </c>
      <c r="K553" s="47">
        <v>411048</v>
      </c>
    </row>
    <row r="554" spans="1:11" ht="30">
      <c r="A554" s="94" t="s">
        <v>2361</v>
      </c>
      <c r="B554" s="107" t="s">
        <v>2296</v>
      </c>
      <c r="C554" s="107" t="s">
        <v>2219</v>
      </c>
      <c r="D554" s="108" t="s">
        <v>2219</v>
      </c>
      <c r="E554" s="107" t="s">
        <v>2190</v>
      </c>
      <c r="F554" s="107">
        <v>1008</v>
      </c>
      <c r="G554" s="154">
        <v>41246</v>
      </c>
      <c r="H554" s="21" t="s">
        <v>345</v>
      </c>
      <c r="I554" s="21" t="s">
        <v>2157</v>
      </c>
      <c r="J554" s="95" t="s">
        <v>2158</v>
      </c>
      <c r="K554" s="47">
        <v>923434</v>
      </c>
    </row>
    <row r="555" spans="1:11" ht="30">
      <c r="A555" s="94" t="s">
        <v>2361</v>
      </c>
      <c r="B555" s="107" t="s">
        <v>2296</v>
      </c>
      <c r="C555" s="107" t="s">
        <v>2219</v>
      </c>
      <c r="D555" s="108" t="s">
        <v>2219</v>
      </c>
      <c r="E555" s="107" t="s">
        <v>2190</v>
      </c>
      <c r="F555" s="107">
        <v>1009</v>
      </c>
      <c r="G555" s="154">
        <v>41246</v>
      </c>
      <c r="H555" s="21" t="s">
        <v>345</v>
      </c>
      <c r="I555" s="21" t="s">
        <v>346</v>
      </c>
      <c r="J555" s="159" t="s">
        <v>347</v>
      </c>
      <c r="K555" s="47">
        <v>577728</v>
      </c>
    </row>
    <row r="556" spans="1:11" ht="30">
      <c r="A556" s="94" t="s">
        <v>2361</v>
      </c>
      <c r="B556" s="107" t="s">
        <v>2310</v>
      </c>
      <c r="C556" s="107" t="s">
        <v>2219</v>
      </c>
      <c r="D556" s="108" t="s">
        <v>2219</v>
      </c>
      <c r="E556" s="107" t="s">
        <v>2315</v>
      </c>
      <c r="F556" s="107">
        <v>42773</v>
      </c>
      <c r="G556" s="154">
        <v>41246</v>
      </c>
      <c r="H556" s="21" t="s">
        <v>348</v>
      </c>
      <c r="I556" s="21" t="s">
        <v>2368</v>
      </c>
      <c r="J556" s="95" t="s">
        <v>2369</v>
      </c>
      <c r="K556" s="47">
        <v>11059</v>
      </c>
    </row>
    <row r="557" spans="1:11" ht="30">
      <c r="A557" s="94" t="s">
        <v>2361</v>
      </c>
      <c r="B557" s="107" t="s">
        <v>2364</v>
      </c>
      <c r="C557" s="107" t="s">
        <v>2219</v>
      </c>
      <c r="D557" s="108" t="s">
        <v>2219</v>
      </c>
      <c r="E557" s="107" t="s">
        <v>2371</v>
      </c>
      <c r="F557" s="107">
        <v>1484</v>
      </c>
      <c r="G557" s="154">
        <v>41247</v>
      </c>
      <c r="H557" s="21" t="s">
        <v>349</v>
      </c>
      <c r="I557" s="21" t="s">
        <v>2304</v>
      </c>
      <c r="J557" s="95" t="s">
        <v>2305</v>
      </c>
      <c r="K557" s="47">
        <v>242678</v>
      </c>
    </row>
    <row r="558" spans="1:11" ht="30">
      <c r="A558" s="94" t="s">
        <v>2361</v>
      </c>
      <c r="B558" s="107" t="s">
        <v>2310</v>
      </c>
      <c r="C558" s="107" t="s">
        <v>2219</v>
      </c>
      <c r="D558" s="108" t="s">
        <v>2219</v>
      </c>
      <c r="E558" s="107" t="s">
        <v>2315</v>
      </c>
      <c r="F558" s="107">
        <v>42808</v>
      </c>
      <c r="G558" s="154">
        <v>41247</v>
      </c>
      <c r="H558" s="21" t="s">
        <v>350</v>
      </c>
      <c r="I558" s="21" t="s">
        <v>2368</v>
      </c>
      <c r="J558" s="95" t="s">
        <v>2369</v>
      </c>
      <c r="K558" s="47">
        <v>6114</v>
      </c>
    </row>
    <row r="559" spans="1:11" ht="30">
      <c r="A559" s="94" t="s">
        <v>2361</v>
      </c>
      <c r="B559" s="107" t="s">
        <v>2310</v>
      </c>
      <c r="C559" s="107" t="s">
        <v>2219</v>
      </c>
      <c r="D559" s="108" t="s">
        <v>2219</v>
      </c>
      <c r="E559" s="107" t="s">
        <v>2311</v>
      </c>
      <c r="F559" s="107">
        <v>2612789</v>
      </c>
      <c r="G559" s="154">
        <v>41247</v>
      </c>
      <c r="H559" s="21" t="s">
        <v>350</v>
      </c>
      <c r="I559" s="21" t="s">
        <v>2368</v>
      </c>
      <c r="J559" s="95" t="s">
        <v>2369</v>
      </c>
      <c r="K559" s="47">
        <v>1171</v>
      </c>
    </row>
    <row r="560" spans="1:11" ht="15">
      <c r="A560" s="94" t="s">
        <v>2361</v>
      </c>
      <c r="B560" s="107" t="s">
        <v>2364</v>
      </c>
      <c r="C560" s="107" t="s">
        <v>2219</v>
      </c>
      <c r="D560" s="108" t="s">
        <v>2219</v>
      </c>
      <c r="E560" s="107" t="s">
        <v>2190</v>
      </c>
      <c r="F560" s="107">
        <v>1010</v>
      </c>
      <c r="G560" s="154">
        <v>41248</v>
      </c>
      <c r="H560" s="21" t="s">
        <v>351</v>
      </c>
      <c r="I560" s="21" t="s">
        <v>352</v>
      </c>
      <c r="J560" s="159" t="s">
        <v>353</v>
      </c>
      <c r="K560" s="47">
        <v>300000</v>
      </c>
    </row>
    <row r="561" spans="1:11" ht="15">
      <c r="A561" s="94" t="s">
        <v>2361</v>
      </c>
      <c r="B561" s="107" t="s">
        <v>2296</v>
      </c>
      <c r="C561" s="107" t="s">
        <v>2219</v>
      </c>
      <c r="D561" s="108" t="s">
        <v>2219</v>
      </c>
      <c r="E561" s="107" t="s">
        <v>2371</v>
      </c>
      <c r="F561" s="107">
        <v>1486</v>
      </c>
      <c r="G561" s="154">
        <v>41249</v>
      </c>
      <c r="H561" s="21" t="s">
        <v>354</v>
      </c>
      <c r="I561" s="14" t="s">
        <v>339</v>
      </c>
      <c r="J561" s="107" t="s">
        <v>1873</v>
      </c>
      <c r="K561" s="47">
        <v>226100</v>
      </c>
    </row>
    <row r="562" spans="1:11" ht="30">
      <c r="A562" s="94" t="s">
        <v>2361</v>
      </c>
      <c r="B562" s="107" t="s">
        <v>2296</v>
      </c>
      <c r="C562" s="107" t="s">
        <v>2219</v>
      </c>
      <c r="D562" s="108" t="s">
        <v>2219</v>
      </c>
      <c r="E562" s="107" t="s">
        <v>2190</v>
      </c>
      <c r="F562" s="94">
        <v>1011</v>
      </c>
      <c r="G562" s="154">
        <v>41250</v>
      </c>
      <c r="H562" s="21" t="s">
        <v>127</v>
      </c>
      <c r="I562" s="77" t="s">
        <v>1056</v>
      </c>
      <c r="J562" s="185" t="s">
        <v>2381</v>
      </c>
      <c r="K562" s="78">
        <v>109980</v>
      </c>
    </row>
    <row r="563" spans="1:11" ht="30">
      <c r="A563" s="94" t="s">
        <v>2361</v>
      </c>
      <c r="B563" s="107" t="s">
        <v>2296</v>
      </c>
      <c r="C563" s="107" t="s">
        <v>2219</v>
      </c>
      <c r="D563" s="108" t="s">
        <v>2219</v>
      </c>
      <c r="E563" s="107" t="s">
        <v>2371</v>
      </c>
      <c r="F563" s="107">
        <v>1487</v>
      </c>
      <c r="G563" s="154">
        <v>41250</v>
      </c>
      <c r="H563" s="21" t="s">
        <v>355</v>
      </c>
      <c r="I563" s="21" t="s">
        <v>356</v>
      </c>
      <c r="J563" s="95" t="s">
        <v>357</v>
      </c>
      <c r="K563" s="47">
        <v>164000</v>
      </c>
    </row>
    <row r="564" spans="1:11" ht="30">
      <c r="A564" s="94" t="s">
        <v>2361</v>
      </c>
      <c r="B564" s="107" t="s">
        <v>2310</v>
      </c>
      <c r="C564" s="107" t="s">
        <v>2219</v>
      </c>
      <c r="D564" s="108" t="s">
        <v>2219</v>
      </c>
      <c r="E564" s="107" t="s">
        <v>2315</v>
      </c>
      <c r="F564" s="107">
        <v>682926</v>
      </c>
      <c r="G564" s="154">
        <v>41250</v>
      </c>
      <c r="H564" s="21" t="s">
        <v>358</v>
      </c>
      <c r="I564" s="21" t="s">
        <v>2372</v>
      </c>
      <c r="J564" s="95" t="s">
        <v>2212</v>
      </c>
      <c r="K564" s="47">
        <v>989641</v>
      </c>
    </row>
    <row r="565" spans="1:11" ht="30">
      <c r="A565" s="94" t="s">
        <v>2361</v>
      </c>
      <c r="B565" s="107" t="s">
        <v>2310</v>
      </c>
      <c r="C565" s="107" t="s">
        <v>2219</v>
      </c>
      <c r="D565" s="108" t="s">
        <v>2219</v>
      </c>
      <c r="E565" s="107" t="s">
        <v>2311</v>
      </c>
      <c r="F565" s="107">
        <v>2817493</v>
      </c>
      <c r="G565" s="154">
        <v>41252</v>
      </c>
      <c r="H565" s="21" t="s">
        <v>359</v>
      </c>
      <c r="I565" s="21" t="s">
        <v>2368</v>
      </c>
      <c r="J565" s="95" t="s">
        <v>2369</v>
      </c>
      <c r="K565" s="47">
        <v>17218</v>
      </c>
    </row>
    <row r="566" spans="1:11" ht="30">
      <c r="A566" s="94" t="s">
        <v>2361</v>
      </c>
      <c r="B566" s="107" t="s">
        <v>2296</v>
      </c>
      <c r="C566" s="107" t="s">
        <v>2219</v>
      </c>
      <c r="D566" s="108" t="s">
        <v>2219</v>
      </c>
      <c r="E566" s="107" t="s">
        <v>2311</v>
      </c>
      <c r="F566" s="107">
        <v>170</v>
      </c>
      <c r="G566" s="154">
        <v>41253</v>
      </c>
      <c r="H566" s="21" t="s">
        <v>2074</v>
      </c>
      <c r="I566" s="21" t="s">
        <v>2075</v>
      </c>
      <c r="J566" s="159" t="s">
        <v>2076</v>
      </c>
      <c r="K566" s="47">
        <v>22222</v>
      </c>
    </row>
    <row r="567" spans="1:11" ht="30">
      <c r="A567" s="94" t="s">
        <v>2361</v>
      </c>
      <c r="B567" s="107" t="s">
        <v>2296</v>
      </c>
      <c r="C567" s="107" t="s">
        <v>2219</v>
      </c>
      <c r="D567" s="108" t="s">
        <v>2219</v>
      </c>
      <c r="E567" s="107" t="s">
        <v>2311</v>
      </c>
      <c r="F567" s="107">
        <v>171</v>
      </c>
      <c r="G567" s="154">
        <v>41253</v>
      </c>
      <c r="H567" s="21" t="s">
        <v>360</v>
      </c>
      <c r="I567" s="21" t="s">
        <v>2075</v>
      </c>
      <c r="J567" s="159" t="s">
        <v>2076</v>
      </c>
      <c r="K567" s="47">
        <v>22222</v>
      </c>
    </row>
    <row r="568" spans="1:11" ht="15">
      <c r="A568" s="94" t="s">
        <v>2361</v>
      </c>
      <c r="B568" s="107" t="s">
        <v>2364</v>
      </c>
      <c r="C568" s="107" t="s">
        <v>2219</v>
      </c>
      <c r="D568" s="108" t="s">
        <v>2219</v>
      </c>
      <c r="E568" s="107" t="s">
        <v>2311</v>
      </c>
      <c r="F568" s="107">
        <v>430</v>
      </c>
      <c r="G568" s="154">
        <v>41253</v>
      </c>
      <c r="H568" s="21" t="s">
        <v>361</v>
      </c>
      <c r="I568" s="21" t="s">
        <v>362</v>
      </c>
      <c r="J568" s="95" t="s">
        <v>363</v>
      </c>
      <c r="K568" s="47">
        <v>120000</v>
      </c>
    </row>
    <row r="569" spans="1:11" ht="30">
      <c r="A569" s="94" t="s">
        <v>2361</v>
      </c>
      <c r="B569" s="107" t="s">
        <v>2364</v>
      </c>
      <c r="C569" s="107" t="s">
        <v>2219</v>
      </c>
      <c r="D569" s="108" t="s">
        <v>2219</v>
      </c>
      <c r="E569" s="107" t="s">
        <v>2371</v>
      </c>
      <c r="F569" s="107">
        <v>1489</v>
      </c>
      <c r="G569" s="154">
        <v>41254</v>
      </c>
      <c r="H569" s="21" t="s">
        <v>364</v>
      </c>
      <c r="I569" s="21" t="s">
        <v>365</v>
      </c>
      <c r="J569" s="95" t="s">
        <v>366</v>
      </c>
      <c r="K569" s="47">
        <v>38880</v>
      </c>
    </row>
    <row r="570" spans="1:11" ht="30">
      <c r="A570" s="94" t="s">
        <v>2361</v>
      </c>
      <c r="B570" s="107" t="s">
        <v>2364</v>
      </c>
      <c r="C570" s="107" t="s">
        <v>2219</v>
      </c>
      <c r="D570" s="108" t="s">
        <v>2219</v>
      </c>
      <c r="E570" s="107" t="s">
        <v>2371</v>
      </c>
      <c r="F570" s="107">
        <v>1490</v>
      </c>
      <c r="G570" s="154">
        <v>41254</v>
      </c>
      <c r="H570" s="21" t="s">
        <v>367</v>
      </c>
      <c r="I570" s="21" t="s">
        <v>2304</v>
      </c>
      <c r="J570" s="95" t="s">
        <v>2305</v>
      </c>
      <c r="K570" s="47">
        <v>73000</v>
      </c>
    </row>
    <row r="571" spans="1:11" ht="15">
      <c r="A571" s="94" t="s">
        <v>2361</v>
      </c>
      <c r="B571" s="107" t="s">
        <v>2364</v>
      </c>
      <c r="C571" s="107" t="s">
        <v>2219</v>
      </c>
      <c r="D571" s="108" t="s">
        <v>2219</v>
      </c>
      <c r="E571" s="107" t="s">
        <v>2190</v>
      </c>
      <c r="F571" s="107">
        <v>1012</v>
      </c>
      <c r="G571" s="154">
        <v>41254</v>
      </c>
      <c r="H571" s="21" t="s">
        <v>368</v>
      </c>
      <c r="I571" s="79" t="s">
        <v>369</v>
      </c>
      <c r="J571" s="159" t="s">
        <v>370</v>
      </c>
      <c r="K571" s="47">
        <v>1500000</v>
      </c>
    </row>
    <row r="572" spans="1:11" ht="30">
      <c r="A572" s="94" t="s">
        <v>2361</v>
      </c>
      <c r="B572" s="107" t="s">
        <v>2296</v>
      </c>
      <c r="C572" s="107" t="s">
        <v>2219</v>
      </c>
      <c r="D572" s="108" t="s">
        <v>2219</v>
      </c>
      <c r="E572" s="107" t="s">
        <v>2311</v>
      </c>
      <c r="F572" s="107">
        <v>339</v>
      </c>
      <c r="G572" s="154">
        <v>41254</v>
      </c>
      <c r="H572" s="21" t="s">
        <v>371</v>
      </c>
      <c r="I572" s="21" t="s">
        <v>372</v>
      </c>
      <c r="J572" s="95" t="s">
        <v>373</v>
      </c>
      <c r="K572" s="47">
        <v>88889</v>
      </c>
    </row>
    <row r="573" spans="1:11" ht="30">
      <c r="A573" s="94" t="s">
        <v>2361</v>
      </c>
      <c r="B573" s="94" t="s">
        <v>2188</v>
      </c>
      <c r="C573" s="107" t="s">
        <v>2219</v>
      </c>
      <c r="D573" s="108" t="s">
        <v>2219</v>
      </c>
      <c r="E573" s="107" t="s">
        <v>2190</v>
      </c>
      <c r="F573" s="107">
        <v>1013</v>
      </c>
      <c r="G573" s="154">
        <v>41255</v>
      </c>
      <c r="H573" s="21" t="s">
        <v>128</v>
      </c>
      <c r="I573" s="14" t="s">
        <v>374</v>
      </c>
      <c r="J573" s="107" t="s">
        <v>375</v>
      </c>
      <c r="K573" s="47">
        <v>5444267</v>
      </c>
    </row>
    <row r="574" spans="1:11" ht="15">
      <c r="A574" s="94" t="s">
        <v>2361</v>
      </c>
      <c r="B574" s="107" t="s">
        <v>2310</v>
      </c>
      <c r="C574" s="107" t="s">
        <v>2219</v>
      </c>
      <c r="D574" s="108" t="s">
        <v>2219</v>
      </c>
      <c r="E574" s="107" t="s">
        <v>2315</v>
      </c>
      <c r="F574" s="94">
        <v>6553149</v>
      </c>
      <c r="G574" s="154">
        <v>41255</v>
      </c>
      <c r="H574" s="21" t="s">
        <v>376</v>
      </c>
      <c r="I574" s="21" t="s">
        <v>2322</v>
      </c>
      <c r="J574" s="95" t="s">
        <v>2323</v>
      </c>
      <c r="K574" s="78">
        <v>795959</v>
      </c>
    </row>
    <row r="575" spans="1:11" ht="30">
      <c r="A575" s="94" t="s">
        <v>2361</v>
      </c>
      <c r="B575" s="107" t="s">
        <v>2296</v>
      </c>
      <c r="C575" s="107" t="s">
        <v>2219</v>
      </c>
      <c r="D575" s="108" t="s">
        <v>2219</v>
      </c>
      <c r="E575" s="107" t="s">
        <v>2371</v>
      </c>
      <c r="F575" s="107">
        <v>1491</v>
      </c>
      <c r="G575" s="154">
        <v>41256</v>
      </c>
      <c r="H575" s="21" t="s">
        <v>377</v>
      </c>
      <c r="I575" s="21" t="s">
        <v>378</v>
      </c>
      <c r="J575" s="117" t="s">
        <v>379</v>
      </c>
      <c r="K575" s="47">
        <v>152320</v>
      </c>
    </row>
    <row r="576" spans="1:11" ht="30">
      <c r="A576" s="94" t="s">
        <v>2361</v>
      </c>
      <c r="B576" s="107" t="s">
        <v>2296</v>
      </c>
      <c r="C576" s="107" t="s">
        <v>2219</v>
      </c>
      <c r="D576" s="108" t="s">
        <v>2219</v>
      </c>
      <c r="E576" s="107" t="s">
        <v>2190</v>
      </c>
      <c r="F576" s="107">
        <v>1014</v>
      </c>
      <c r="G576" s="154">
        <v>41256</v>
      </c>
      <c r="H576" s="21" t="s">
        <v>129</v>
      </c>
      <c r="I576" s="77" t="s">
        <v>1056</v>
      </c>
      <c r="J576" s="185" t="s">
        <v>2381</v>
      </c>
      <c r="K576" s="47">
        <v>164980</v>
      </c>
    </row>
    <row r="577" spans="1:11" ht="30">
      <c r="A577" s="94" t="s">
        <v>2361</v>
      </c>
      <c r="B577" s="107" t="s">
        <v>2296</v>
      </c>
      <c r="C577" s="107" t="s">
        <v>2219</v>
      </c>
      <c r="D577" s="108" t="s">
        <v>2219</v>
      </c>
      <c r="E577" s="107" t="s">
        <v>2371</v>
      </c>
      <c r="F577" s="107">
        <v>1492</v>
      </c>
      <c r="G577" s="154">
        <v>41256</v>
      </c>
      <c r="H577" s="21" t="s">
        <v>380</v>
      </c>
      <c r="I577" s="21" t="s">
        <v>381</v>
      </c>
      <c r="J577" s="95" t="s">
        <v>382</v>
      </c>
      <c r="K577" s="47">
        <v>217770</v>
      </c>
    </row>
    <row r="578" spans="1:11" ht="30">
      <c r="A578" s="94" t="s">
        <v>2361</v>
      </c>
      <c r="B578" s="107" t="s">
        <v>2296</v>
      </c>
      <c r="C578" s="107" t="s">
        <v>2219</v>
      </c>
      <c r="D578" s="108" t="s">
        <v>2219</v>
      </c>
      <c r="E578" s="107" t="s">
        <v>2315</v>
      </c>
      <c r="F578" s="107">
        <v>9780</v>
      </c>
      <c r="G578" s="154">
        <v>41257</v>
      </c>
      <c r="H578" s="21" t="s">
        <v>130</v>
      </c>
      <c r="I578" s="21" t="s">
        <v>383</v>
      </c>
      <c r="J578" s="95" t="s">
        <v>384</v>
      </c>
      <c r="K578" s="47">
        <v>34022</v>
      </c>
    </row>
    <row r="579" spans="1:11" ht="30">
      <c r="A579" s="94" t="s">
        <v>2361</v>
      </c>
      <c r="B579" s="107" t="s">
        <v>2296</v>
      </c>
      <c r="C579" s="107" t="s">
        <v>2219</v>
      </c>
      <c r="D579" s="108" t="s">
        <v>2219</v>
      </c>
      <c r="E579" s="107" t="s">
        <v>2190</v>
      </c>
      <c r="F579" s="107">
        <v>1016</v>
      </c>
      <c r="G579" s="154">
        <v>41260</v>
      </c>
      <c r="H579" s="21" t="s">
        <v>131</v>
      </c>
      <c r="I579" s="21" t="s">
        <v>385</v>
      </c>
      <c r="J579" s="95" t="s">
        <v>386</v>
      </c>
      <c r="K579" s="47">
        <v>412024</v>
      </c>
    </row>
    <row r="580" spans="1:11" ht="30">
      <c r="A580" s="94" t="s">
        <v>2361</v>
      </c>
      <c r="B580" s="107" t="s">
        <v>2296</v>
      </c>
      <c r="C580" s="107" t="s">
        <v>2219</v>
      </c>
      <c r="D580" s="108" t="s">
        <v>2219</v>
      </c>
      <c r="E580" s="107" t="s">
        <v>2371</v>
      </c>
      <c r="F580" s="107">
        <v>1493</v>
      </c>
      <c r="G580" s="154">
        <v>41260</v>
      </c>
      <c r="H580" s="21" t="s">
        <v>387</v>
      </c>
      <c r="I580" s="21" t="s">
        <v>1998</v>
      </c>
      <c r="J580" s="95" t="s">
        <v>1999</v>
      </c>
      <c r="K580" s="47">
        <v>29750</v>
      </c>
    </row>
    <row r="581" spans="1:11" ht="15">
      <c r="A581" s="94" t="s">
        <v>2361</v>
      </c>
      <c r="B581" s="107" t="s">
        <v>2364</v>
      </c>
      <c r="C581" s="107" t="s">
        <v>2219</v>
      </c>
      <c r="D581" s="108" t="s">
        <v>2219</v>
      </c>
      <c r="E581" s="107" t="s">
        <v>2315</v>
      </c>
      <c r="F581" s="107">
        <v>270</v>
      </c>
      <c r="G581" s="154">
        <v>41260</v>
      </c>
      <c r="H581" s="21" t="s">
        <v>2001</v>
      </c>
      <c r="I581" s="21" t="s">
        <v>2002</v>
      </c>
      <c r="J581" s="95" t="s">
        <v>2003</v>
      </c>
      <c r="K581" s="47">
        <v>24000</v>
      </c>
    </row>
    <row r="582" spans="1:11" ht="15">
      <c r="A582" s="94" t="s">
        <v>2361</v>
      </c>
      <c r="B582" s="107" t="s">
        <v>2296</v>
      </c>
      <c r="C582" s="107" t="s">
        <v>2219</v>
      </c>
      <c r="D582" s="108" t="s">
        <v>2219</v>
      </c>
      <c r="E582" s="107" t="s">
        <v>2315</v>
      </c>
      <c r="F582" s="107">
        <v>275</v>
      </c>
      <c r="G582" s="154">
        <v>41260</v>
      </c>
      <c r="H582" s="21" t="s">
        <v>388</v>
      </c>
      <c r="I582" s="21" t="s">
        <v>2362</v>
      </c>
      <c r="J582" s="95" t="s">
        <v>2363</v>
      </c>
      <c r="K582" s="47">
        <v>28700</v>
      </c>
    </row>
    <row r="583" spans="1:11" ht="30">
      <c r="A583" s="94" t="s">
        <v>2361</v>
      </c>
      <c r="B583" s="107" t="s">
        <v>2296</v>
      </c>
      <c r="C583" s="107" t="s">
        <v>2219</v>
      </c>
      <c r="D583" s="108" t="s">
        <v>2219</v>
      </c>
      <c r="E583" s="107" t="s">
        <v>2190</v>
      </c>
      <c r="F583" s="94">
        <v>1017</v>
      </c>
      <c r="G583" s="154">
        <v>41262</v>
      </c>
      <c r="H583" s="21" t="s">
        <v>389</v>
      </c>
      <c r="I583" s="77" t="s">
        <v>1056</v>
      </c>
      <c r="J583" s="185" t="s">
        <v>2381</v>
      </c>
      <c r="K583" s="47">
        <v>36290</v>
      </c>
    </row>
    <row r="584" spans="1:11" ht="30">
      <c r="A584" s="94" t="s">
        <v>2361</v>
      </c>
      <c r="B584" s="107" t="s">
        <v>2364</v>
      </c>
      <c r="C584" s="107" t="s">
        <v>2219</v>
      </c>
      <c r="D584" s="108" t="s">
        <v>2219</v>
      </c>
      <c r="E584" s="107" t="s">
        <v>2315</v>
      </c>
      <c r="F584" s="94">
        <v>207642</v>
      </c>
      <c r="G584" s="154">
        <v>41262</v>
      </c>
      <c r="H584" s="21" t="s">
        <v>390</v>
      </c>
      <c r="I584" s="77" t="s">
        <v>2365</v>
      </c>
      <c r="J584" s="185" t="s">
        <v>2366</v>
      </c>
      <c r="K584" s="47">
        <v>1560013</v>
      </c>
    </row>
    <row r="585" spans="1:11" ht="30">
      <c r="A585" s="94" t="s">
        <v>2361</v>
      </c>
      <c r="B585" s="107" t="s">
        <v>2296</v>
      </c>
      <c r="C585" s="107" t="s">
        <v>2219</v>
      </c>
      <c r="D585" s="108" t="s">
        <v>2219</v>
      </c>
      <c r="E585" s="107" t="s">
        <v>2311</v>
      </c>
      <c r="F585" s="107">
        <v>172</v>
      </c>
      <c r="G585" s="154">
        <v>41262</v>
      </c>
      <c r="H585" s="21" t="s">
        <v>391</v>
      </c>
      <c r="I585" s="21" t="s">
        <v>2075</v>
      </c>
      <c r="J585" s="159" t="s">
        <v>2076</v>
      </c>
      <c r="K585" s="47">
        <v>15556</v>
      </c>
    </row>
    <row r="586" spans="1:11" ht="15">
      <c r="A586" s="94" t="s">
        <v>2361</v>
      </c>
      <c r="B586" s="107" t="s">
        <v>2296</v>
      </c>
      <c r="C586" s="107" t="s">
        <v>2219</v>
      </c>
      <c r="D586" s="108" t="s">
        <v>2219</v>
      </c>
      <c r="E586" s="107" t="s">
        <v>2190</v>
      </c>
      <c r="F586" s="107">
        <v>1018</v>
      </c>
      <c r="G586" s="154">
        <v>41263</v>
      </c>
      <c r="H586" s="21" t="s">
        <v>132</v>
      </c>
      <c r="I586" s="77" t="s">
        <v>1056</v>
      </c>
      <c r="J586" s="185" t="s">
        <v>2381</v>
      </c>
      <c r="K586" s="47">
        <v>37080</v>
      </c>
    </row>
    <row r="587" spans="1:11" ht="30">
      <c r="A587" s="94" t="s">
        <v>2361</v>
      </c>
      <c r="B587" s="107" t="s">
        <v>2296</v>
      </c>
      <c r="C587" s="107" t="s">
        <v>2219</v>
      </c>
      <c r="D587" s="108" t="s">
        <v>2219</v>
      </c>
      <c r="E587" s="107" t="s">
        <v>2311</v>
      </c>
      <c r="F587" s="107">
        <v>11</v>
      </c>
      <c r="G587" s="154">
        <v>41263</v>
      </c>
      <c r="H587" s="21" t="s">
        <v>392</v>
      </c>
      <c r="I587" s="21" t="s">
        <v>393</v>
      </c>
      <c r="J587" s="95" t="s">
        <v>394</v>
      </c>
      <c r="K587" s="47">
        <v>22222</v>
      </c>
    </row>
    <row r="588" spans="1:11" ht="30">
      <c r="A588" s="94" t="s">
        <v>2361</v>
      </c>
      <c r="B588" s="107" t="s">
        <v>2296</v>
      </c>
      <c r="C588" s="107" t="s">
        <v>2219</v>
      </c>
      <c r="D588" s="108" t="s">
        <v>2219</v>
      </c>
      <c r="E588" s="107" t="s">
        <v>2311</v>
      </c>
      <c r="F588" s="107">
        <v>12</v>
      </c>
      <c r="G588" s="154">
        <v>41264</v>
      </c>
      <c r="H588" s="21" t="s">
        <v>395</v>
      </c>
      <c r="I588" s="21" t="s">
        <v>393</v>
      </c>
      <c r="J588" s="95" t="s">
        <v>394</v>
      </c>
      <c r="K588" s="47">
        <v>22222</v>
      </c>
    </row>
    <row r="589" spans="1:11" ht="30">
      <c r="A589" s="94" t="s">
        <v>2361</v>
      </c>
      <c r="B589" s="107" t="s">
        <v>2310</v>
      </c>
      <c r="C589" s="107" t="s">
        <v>2219</v>
      </c>
      <c r="D589" s="108" t="s">
        <v>2219</v>
      </c>
      <c r="E589" s="107" t="s">
        <v>2315</v>
      </c>
      <c r="F589" s="107">
        <v>684290</v>
      </c>
      <c r="G589" s="154">
        <v>41263</v>
      </c>
      <c r="H589" s="21" t="s">
        <v>396</v>
      </c>
      <c r="I589" s="21" t="s">
        <v>2372</v>
      </c>
      <c r="J589" s="95" t="s">
        <v>2212</v>
      </c>
      <c r="K589" s="47">
        <v>350033</v>
      </c>
    </row>
    <row r="590" spans="1:11" ht="45">
      <c r="A590" s="94" t="s">
        <v>2361</v>
      </c>
      <c r="B590" s="107" t="s">
        <v>2125</v>
      </c>
      <c r="C590" s="107" t="s">
        <v>397</v>
      </c>
      <c r="D590" s="108">
        <v>41241</v>
      </c>
      <c r="E590" s="107" t="s">
        <v>2315</v>
      </c>
      <c r="F590" s="107">
        <v>38</v>
      </c>
      <c r="G590" s="154">
        <v>41267</v>
      </c>
      <c r="H590" s="21" t="s">
        <v>398</v>
      </c>
      <c r="I590" s="77" t="s">
        <v>399</v>
      </c>
      <c r="J590" s="185" t="s">
        <v>400</v>
      </c>
      <c r="K590" s="47">
        <v>438000</v>
      </c>
    </row>
    <row r="591" spans="1:11" ht="30">
      <c r="A591" s="94" t="s">
        <v>2361</v>
      </c>
      <c r="B591" s="107" t="s">
        <v>2296</v>
      </c>
      <c r="C591" s="107" t="s">
        <v>2219</v>
      </c>
      <c r="D591" s="108" t="s">
        <v>2219</v>
      </c>
      <c r="E591" s="107" t="s">
        <v>2311</v>
      </c>
      <c r="F591" s="107">
        <v>13</v>
      </c>
      <c r="G591" s="154">
        <v>41267</v>
      </c>
      <c r="H591" s="21" t="s">
        <v>401</v>
      </c>
      <c r="I591" s="21" t="s">
        <v>393</v>
      </c>
      <c r="J591" s="95" t="s">
        <v>394</v>
      </c>
      <c r="K591" s="47">
        <v>22222</v>
      </c>
    </row>
    <row r="592" spans="1:11" ht="30">
      <c r="A592" s="94" t="s">
        <v>2361</v>
      </c>
      <c r="B592" s="107" t="s">
        <v>2296</v>
      </c>
      <c r="C592" s="107" t="s">
        <v>2219</v>
      </c>
      <c r="D592" s="108" t="s">
        <v>2219</v>
      </c>
      <c r="E592" s="107" t="s">
        <v>2371</v>
      </c>
      <c r="F592" s="107">
        <v>1494</v>
      </c>
      <c r="G592" s="154">
        <v>41269</v>
      </c>
      <c r="H592" s="21" t="s">
        <v>402</v>
      </c>
      <c r="I592" s="21" t="s">
        <v>403</v>
      </c>
      <c r="J592" s="95" t="s">
        <v>404</v>
      </c>
      <c r="K592" s="47">
        <v>70000</v>
      </c>
    </row>
    <row r="593" spans="1:11" ht="30">
      <c r="A593" s="94" t="s">
        <v>2361</v>
      </c>
      <c r="B593" s="107" t="s">
        <v>2296</v>
      </c>
      <c r="C593" s="107" t="s">
        <v>2219</v>
      </c>
      <c r="D593" s="108" t="s">
        <v>2219</v>
      </c>
      <c r="E593" s="107" t="s">
        <v>2371</v>
      </c>
      <c r="F593" s="107">
        <v>1495</v>
      </c>
      <c r="G593" s="154">
        <v>41269</v>
      </c>
      <c r="H593" s="21" t="s">
        <v>402</v>
      </c>
      <c r="I593" s="21" t="s">
        <v>405</v>
      </c>
      <c r="J593" s="95" t="s">
        <v>406</v>
      </c>
      <c r="K593" s="47">
        <v>249900</v>
      </c>
    </row>
    <row r="594" spans="1:11" ht="15">
      <c r="A594" s="94" t="s">
        <v>2361</v>
      </c>
      <c r="B594" s="107" t="s">
        <v>2310</v>
      </c>
      <c r="C594" s="107" t="s">
        <v>2219</v>
      </c>
      <c r="D594" s="108" t="s">
        <v>2219</v>
      </c>
      <c r="E594" s="107" t="s">
        <v>2315</v>
      </c>
      <c r="F594" s="94">
        <v>6553700</v>
      </c>
      <c r="G594" s="154">
        <v>41269</v>
      </c>
      <c r="H594" s="21" t="s">
        <v>2004</v>
      </c>
      <c r="I594" s="21" t="s">
        <v>2322</v>
      </c>
      <c r="J594" s="95" t="s">
        <v>2323</v>
      </c>
      <c r="K594" s="47">
        <v>359205</v>
      </c>
    </row>
    <row r="595" spans="1:11" ht="15">
      <c r="A595" s="94" t="s">
        <v>2361</v>
      </c>
      <c r="B595" s="107" t="s">
        <v>2310</v>
      </c>
      <c r="C595" s="107" t="s">
        <v>2219</v>
      </c>
      <c r="D595" s="108" t="s">
        <v>2219</v>
      </c>
      <c r="E595" s="107" t="s">
        <v>2315</v>
      </c>
      <c r="F595" s="94">
        <v>6553719</v>
      </c>
      <c r="G595" s="154">
        <v>41269</v>
      </c>
      <c r="H595" s="21" t="s">
        <v>376</v>
      </c>
      <c r="I595" s="21" t="s">
        <v>2322</v>
      </c>
      <c r="J595" s="95" t="s">
        <v>2323</v>
      </c>
      <c r="K595" s="47">
        <v>344962</v>
      </c>
    </row>
    <row r="596" spans="1:11" ht="30">
      <c r="A596" s="94" t="s">
        <v>2361</v>
      </c>
      <c r="B596" s="107" t="s">
        <v>2296</v>
      </c>
      <c r="C596" s="107" t="s">
        <v>2219</v>
      </c>
      <c r="D596" s="108" t="s">
        <v>2219</v>
      </c>
      <c r="E596" s="107" t="s">
        <v>2315</v>
      </c>
      <c r="F596" s="94">
        <v>6127</v>
      </c>
      <c r="G596" s="154">
        <v>41269</v>
      </c>
      <c r="H596" s="21" t="s">
        <v>407</v>
      </c>
      <c r="I596" s="21" t="s">
        <v>408</v>
      </c>
      <c r="J596" s="95" t="s">
        <v>409</v>
      </c>
      <c r="K596" s="47">
        <v>198350</v>
      </c>
    </row>
    <row r="597" spans="1:11" ht="30">
      <c r="A597" s="94" t="s">
        <v>2361</v>
      </c>
      <c r="B597" s="107" t="s">
        <v>2296</v>
      </c>
      <c r="C597" s="107" t="s">
        <v>2219</v>
      </c>
      <c r="D597" s="108" t="s">
        <v>2219</v>
      </c>
      <c r="E597" s="107" t="s">
        <v>2371</v>
      </c>
      <c r="F597" s="107">
        <v>1496</v>
      </c>
      <c r="G597" s="154">
        <v>41270</v>
      </c>
      <c r="H597" s="21" t="s">
        <v>410</v>
      </c>
      <c r="I597" s="21" t="s">
        <v>133</v>
      </c>
      <c r="J597" s="95" t="s">
        <v>411</v>
      </c>
      <c r="K597" s="47">
        <v>1739780</v>
      </c>
    </row>
    <row r="598" spans="1:11" ht="30">
      <c r="A598" s="94" t="s">
        <v>2361</v>
      </c>
      <c r="B598" s="107" t="s">
        <v>2296</v>
      </c>
      <c r="C598" s="107" t="s">
        <v>2219</v>
      </c>
      <c r="D598" s="108" t="s">
        <v>2219</v>
      </c>
      <c r="E598" s="107" t="s">
        <v>2371</v>
      </c>
      <c r="F598" s="94">
        <v>1497</v>
      </c>
      <c r="G598" s="154">
        <v>41270</v>
      </c>
      <c r="H598" s="21" t="s">
        <v>412</v>
      </c>
      <c r="I598" s="21" t="s">
        <v>413</v>
      </c>
      <c r="J598" s="95" t="s">
        <v>414</v>
      </c>
      <c r="K598" s="47">
        <v>500990</v>
      </c>
    </row>
    <row r="599" spans="1:11" ht="30">
      <c r="A599" s="94" t="s">
        <v>2361</v>
      </c>
      <c r="B599" s="107" t="s">
        <v>2364</v>
      </c>
      <c r="C599" s="107" t="s">
        <v>2219</v>
      </c>
      <c r="D599" s="108" t="s">
        <v>2219</v>
      </c>
      <c r="E599" s="107" t="s">
        <v>2371</v>
      </c>
      <c r="F599" s="107">
        <v>1498</v>
      </c>
      <c r="G599" s="154">
        <v>41270</v>
      </c>
      <c r="H599" s="21" t="s">
        <v>134</v>
      </c>
      <c r="I599" s="21" t="s">
        <v>2304</v>
      </c>
      <c r="J599" s="95" t="s">
        <v>2305</v>
      </c>
      <c r="K599" s="47">
        <v>191366</v>
      </c>
    </row>
    <row r="600" spans="1:11" ht="45">
      <c r="A600" s="94" t="s">
        <v>2361</v>
      </c>
      <c r="B600" s="107" t="s">
        <v>2364</v>
      </c>
      <c r="C600" s="107" t="s">
        <v>2219</v>
      </c>
      <c r="D600" s="108" t="s">
        <v>2219</v>
      </c>
      <c r="E600" s="107" t="s">
        <v>2371</v>
      </c>
      <c r="F600" s="107">
        <v>1499</v>
      </c>
      <c r="G600" s="154">
        <v>41270</v>
      </c>
      <c r="H600" s="21" t="s">
        <v>415</v>
      </c>
      <c r="I600" s="21" t="s">
        <v>2304</v>
      </c>
      <c r="J600" s="95" t="s">
        <v>2305</v>
      </c>
      <c r="K600" s="47">
        <v>289678</v>
      </c>
    </row>
    <row r="601" spans="1:11" ht="30">
      <c r="A601" s="94" t="s">
        <v>2361</v>
      </c>
      <c r="B601" s="107" t="s">
        <v>2310</v>
      </c>
      <c r="C601" s="107" t="s">
        <v>2219</v>
      </c>
      <c r="D601" s="108" t="s">
        <v>2219</v>
      </c>
      <c r="E601" s="107" t="s">
        <v>2315</v>
      </c>
      <c r="F601" s="107">
        <v>685361</v>
      </c>
      <c r="G601" s="154">
        <v>41270</v>
      </c>
      <c r="H601" s="21" t="s">
        <v>416</v>
      </c>
      <c r="I601" s="21" t="s">
        <v>2372</v>
      </c>
      <c r="J601" s="95" t="s">
        <v>2212</v>
      </c>
      <c r="K601" s="47">
        <v>352393</v>
      </c>
    </row>
    <row r="602" spans="1:11" ht="30">
      <c r="A602" s="94" t="s">
        <v>2361</v>
      </c>
      <c r="B602" s="107" t="s">
        <v>2310</v>
      </c>
      <c r="C602" s="107" t="s">
        <v>2219</v>
      </c>
      <c r="D602" s="108" t="s">
        <v>2219</v>
      </c>
      <c r="E602" s="107" t="s">
        <v>2315</v>
      </c>
      <c r="F602" s="107">
        <v>685214</v>
      </c>
      <c r="G602" s="154">
        <v>41270</v>
      </c>
      <c r="H602" s="21" t="s">
        <v>417</v>
      </c>
      <c r="I602" s="21" t="s">
        <v>2372</v>
      </c>
      <c r="J602" s="95" t="s">
        <v>2212</v>
      </c>
      <c r="K602" s="47">
        <v>164312</v>
      </c>
    </row>
    <row r="603" spans="1:11" ht="30">
      <c r="A603" s="94" t="s">
        <v>2361</v>
      </c>
      <c r="B603" s="107" t="s">
        <v>2310</v>
      </c>
      <c r="C603" s="107" t="s">
        <v>2219</v>
      </c>
      <c r="D603" s="108" t="s">
        <v>2219</v>
      </c>
      <c r="E603" s="107" t="s">
        <v>2315</v>
      </c>
      <c r="F603" s="107">
        <v>685265</v>
      </c>
      <c r="G603" s="154">
        <v>41270</v>
      </c>
      <c r="H603" s="21" t="s">
        <v>417</v>
      </c>
      <c r="I603" s="21" t="s">
        <v>2372</v>
      </c>
      <c r="J603" s="95" t="s">
        <v>2212</v>
      </c>
      <c r="K603" s="47">
        <v>73841</v>
      </c>
    </row>
    <row r="604" spans="1:11" ht="30">
      <c r="A604" s="94" t="s">
        <v>2361</v>
      </c>
      <c r="B604" s="107" t="s">
        <v>2125</v>
      </c>
      <c r="C604" s="107" t="s">
        <v>418</v>
      </c>
      <c r="D604" s="108">
        <v>41255</v>
      </c>
      <c r="E604" s="107" t="s">
        <v>2315</v>
      </c>
      <c r="F604" s="107">
        <v>12898</v>
      </c>
      <c r="G604" s="154">
        <v>41270</v>
      </c>
      <c r="H604" s="21" t="s">
        <v>419</v>
      </c>
      <c r="I604" s="21" t="s">
        <v>890</v>
      </c>
      <c r="J604" s="95" t="s">
        <v>420</v>
      </c>
      <c r="K604" s="47">
        <v>5621130</v>
      </c>
    </row>
    <row r="605" spans="1:11" ht="30">
      <c r="A605" s="94" t="s">
        <v>2361</v>
      </c>
      <c r="B605" s="107" t="s">
        <v>2296</v>
      </c>
      <c r="C605" s="107" t="s">
        <v>2219</v>
      </c>
      <c r="D605" s="108" t="s">
        <v>2219</v>
      </c>
      <c r="E605" s="107" t="s">
        <v>2311</v>
      </c>
      <c r="F605" s="107">
        <v>176</v>
      </c>
      <c r="G605" s="154">
        <v>41270</v>
      </c>
      <c r="H605" s="21" t="s">
        <v>421</v>
      </c>
      <c r="I605" s="21" t="s">
        <v>2075</v>
      </c>
      <c r="J605" s="159" t="s">
        <v>2076</v>
      </c>
      <c r="K605" s="47">
        <v>22222</v>
      </c>
    </row>
    <row r="606" spans="1:11" ht="30">
      <c r="A606" s="94" t="s">
        <v>2361</v>
      </c>
      <c r="B606" s="107" t="s">
        <v>2364</v>
      </c>
      <c r="C606" s="107" t="s">
        <v>2219</v>
      </c>
      <c r="D606" s="108" t="s">
        <v>2219</v>
      </c>
      <c r="E606" s="107" t="s">
        <v>2315</v>
      </c>
      <c r="F606" s="107">
        <v>154</v>
      </c>
      <c r="G606" s="154">
        <v>41270</v>
      </c>
      <c r="H606" s="21" t="s">
        <v>422</v>
      </c>
      <c r="I606" s="21" t="s">
        <v>423</v>
      </c>
      <c r="J606" s="95" t="s">
        <v>424</v>
      </c>
      <c r="K606" s="47">
        <v>290000</v>
      </c>
    </row>
    <row r="607" spans="1:11" ht="15">
      <c r="A607" s="94" t="s">
        <v>2361</v>
      </c>
      <c r="B607" s="107" t="s">
        <v>2125</v>
      </c>
      <c r="C607" s="107" t="s">
        <v>425</v>
      </c>
      <c r="D607" s="108">
        <v>41270</v>
      </c>
      <c r="E607" s="107" t="s">
        <v>2190</v>
      </c>
      <c r="F607" s="107">
        <v>1019</v>
      </c>
      <c r="G607" s="154">
        <v>41271</v>
      </c>
      <c r="H607" s="21" t="s">
        <v>426</v>
      </c>
      <c r="I607" s="21" t="s">
        <v>2412</v>
      </c>
      <c r="J607" s="95" t="s">
        <v>2265</v>
      </c>
      <c r="K607" s="47">
        <v>323680</v>
      </c>
    </row>
    <row r="608" spans="1:11" ht="15">
      <c r="A608" s="94" t="s">
        <v>2361</v>
      </c>
      <c r="B608" s="107" t="s">
        <v>2364</v>
      </c>
      <c r="C608" s="107" t="s">
        <v>2219</v>
      </c>
      <c r="D608" s="108" t="s">
        <v>2219</v>
      </c>
      <c r="E608" s="107" t="s">
        <v>2190</v>
      </c>
      <c r="F608" s="107">
        <v>1020</v>
      </c>
      <c r="G608" s="154">
        <v>41271</v>
      </c>
      <c r="H608" s="21" t="s">
        <v>368</v>
      </c>
      <c r="I608" s="79" t="s">
        <v>369</v>
      </c>
      <c r="J608" s="159" t="s">
        <v>370</v>
      </c>
      <c r="K608" s="47">
        <v>1300000</v>
      </c>
    </row>
    <row r="609" spans="1:11" ht="15">
      <c r="A609" s="94" t="s">
        <v>2361</v>
      </c>
      <c r="B609" s="107" t="s">
        <v>2364</v>
      </c>
      <c r="C609" s="107" t="s">
        <v>2219</v>
      </c>
      <c r="D609" s="108" t="s">
        <v>2219</v>
      </c>
      <c r="E609" s="107" t="s">
        <v>2190</v>
      </c>
      <c r="F609" s="107">
        <v>1021</v>
      </c>
      <c r="G609" s="154">
        <v>41271</v>
      </c>
      <c r="H609" s="21" t="s">
        <v>427</v>
      </c>
      <c r="I609" s="79" t="s">
        <v>2101</v>
      </c>
      <c r="J609" s="95" t="s">
        <v>2102</v>
      </c>
      <c r="K609" s="47">
        <v>1000000</v>
      </c>
    </row>
    <row r="610" spans="1:11" ht="15">
      <c r="A610" s="94" t="s">
        <v>2361</v>
      </c>
      <c r="B610" s="107" t="s">
        <v>2364</v>
      </c>
      <c r="C610" s="107" t="s">
        <v>2219</v>
      </c>
      <c r="D610" s="108" t="s">
        <v>2219</v>
      </c>
      <c r="E610" s="107" t="s">
        <v>2190</v>
      </c>
      <c r="F610" s="107">
        <v>1022</v>
      </c>
      <c r="G610" s="154">
        <v>41271</v>
      </c>
      <c r="H610" s="21" t="s">
        <v>428</v>
      </c>
      <c r="I610" s="21" t="s">
        <v>352</v>
      </c>
      <c r="J610" s="159" t="s">
        <v>353</v>
      </c>
      <c r="K610" s="47">
        <v>1000000</v>
      </c>
    </row>
    <row r="611" spans="1:11" ht="15">
      <c r="A611" s="94" t="s">
        <v>2361</v>
      </c>
      <c r="B611" s="107" t="s">
        <v>2364</v>
      </c>
      <c r="C611" s="107" t="s">
        <v>2219</v>
      </c>
      <c r="D611" s="108" t="s">
        <v>2219</v>
      </c>
      <c r="E611" s="107" t="s">
        <v>2190</v>
      </c>
      <c r="F611" s="107">
        <v>1023</v>
      </c>
      <c r="G611" s="154">
        <v>41271</v>
      </c>
      <c r="H611" s="21" t="s">
        <v>429</v>
      </c>
      <c r="I611" s="21" t="s">
        <v>2072</v>
      </c>
      <c r="J611" s="159" t="s">
        <v>2073</v>
      </c>
      <c r="K611" s="47">
        <v>1000000</v>
      </c>
    </row>
    <row r="612" spans="1:11" ht="30">
      <c r="A612" s="94" t="s">
        <v>2361</v>
      </c>
      <c r="B612" s="107" t="s">
        <v>2310</v>
      </c>
      <c r="C612" s="107" t="s">
        <v>2219</v>
      </c>
      <c r="D612" s="108" t="s">
        <v>2219</v>
      </c>
      <c r="E612" s="107" t="s">
        <v>2311</v>
      </c>
      <c r="F612" s="107">
        <v>40758088</v>
      </c>
      <c r="G612" s="154">
        <v>41274</v>
      </c>
      <c r="H612" s="21" t="s">
        <v>430</v>
      </c>
      <c r="I612" s="21" t="s">
        <v>2028</v>
      </c>
      <c r="J612" s="95" t="s">
        <v>2029</v>
      </c>
      <c r="K612" s="47">
        <v>16190</v>
      </c>
    </row>
    <row r="613" spans="1:11" ht="30">
      <c r="A613" s="94" t="s">
        <v>2361</v>
      </c>
      <c r="B613" s="107" t="s">
        <v>2364</v>
      </c>
      <c r="C613" s="107" t="s">
        <v>2219</v>
      </c>
      <c r="D613" s="108" t="s">
        <v>2219</v>
      </c>
      <c r="E613" s="107" t="s">
        <v>2315</v>
      </c>
      <c r="F613" s="94">
        <v>207853</v>
      </c>
      <c r="G613" s="154">
        <v>41274</v>
      </c>
      <c r="H613" s="21" t="s">
        <v>431</v>
      </c>
      <c r="I613" s="77" t="s">
        <v>2365</v>
      </c>
      <c r="J613" s="185" t="s">
        <v>2366</v>
      </c>
      <c r="K613" s="47">
        <v>1994096</v>
      </c>
    </row>
    <row r="614" spans="1:11" ht="30.75" thickBot="1">
      <c r="A614" s="94" t="s">
        <v>2361</v>
      </c>
      <c r="B614" s="107" t="s">
        <v>2364</v>
      </c>
      <c r="C614" s="107" t="s">
        <v>2219</v>
      </c>
      <c r="D614" s="108" t="s">
        <v>2219</v>
      </c>
      <c r="E614" s="107" t="s">
        <v>2315</v>
      </c>
      <c r="F614" s="107">
        <v>154</v>
      </c>
      <c r="G614" s="154">
        <v>41270</v>
      </c>
      <c r="H614" s="21" t="s">
        <v>422</v>
      </c>
      <c r="I614" s="21" t="s">
        <v>423</v>
      </c>
      <c r="J614" s="95" t="s">
        <v>424</v>
      </c>
      <c r="K614" s="47">
        <v>290000</v>
      </c>
    </row>
    <row r="615" spans="1:11" ht="15">
      <c r="A615" s="89" t="s">
        <v>2295</v>
      </c>
      <c r="B615" s="89" t="s">
        <v>2296</v>
      </c>
      <c r="C615" s="105" t="s">
        <v>2297</v>
      </c>
      <c r="D615" s="105" t="s">
        <v>2297</v>
      </c>
      <c r="E615" s="89" t="s">
        <v>2298</v>
      </c>
      <c r="F615" s="105">
        <v>952</v>
      </c>
      <c r="G615" s="155">
        <v>41246</v>
      </c>
      <c r="H615" s="24" t="s">
        <v>135</v>
      </c>
      <c r="I615" s="16" t="s">
        <v>2300</v>
      </c>
      <c r="J615" s="90" t="s">
        <v>2301</v>
      </c>
      <c r="K615" s="46">
        <v>37500</v>
      </c>
    </row>
    <row r="616" spans="1:11" ht="15">
      <c r="A616" s="94" t="s">
        <v>2295</v>
      </c>
      <c r="B616" s="94" t="s">
        <v>2296</v>
      </c>
      <c r="C616" s="107" t="s">
        <v>2297</v>
      </c>
      <c r="D616" s="107" t="s">
        <v>2297</v>
      </c>
      <c r="E616" s="94" t="s">
        <v>2298</v>
      </c>
      <c r="F616" s="136">
        <v>954</v>
      </c>
      <c r="G616" s="156">
        <v>41248</v>
      </c>
      <c r="H616" s="14" t="s">
        <v>1875</v>
      </c>
      <c r="I616" s="17" t="s">
        <v>1876</v>
      </c>
      <c r="J616" s="95" t="s">
        <v>2057</v>
      </c>
      <c r="K616" s="78">
        <v>39840</v>
      </c>
    </row>
    <row r="617" spans="1:11" ht="15">
      <c r="A617" s="94" t="s">
        <v>2295</v>
      </c>
      <c r="B617" s="94" t="s">
        <v>2296</v>
      </c>
      <c r="C617" s="107" t="s">
        <v>2297</v>
      </c>
      <c r="D617" s="107" t="s">
        <v>2297</v>
      </c>
      <c r="E617" s="94" t="s">
        <v>2298</v>
      </c>
      <c r="F617" s="136">
        <v>955</v>
      </c>
      <c r="G617" s="156">
        <v>41250</v>
      </c>
      <c r="H617" s="14" t="s">
        <v>1877</v>
      </c>
      <c r="I617" s="17" t="s">
        <v>1878</v>
      </c>
      <c r="J617" s="95" t="s">
        <v>1879</v>
      </c>
      <c r="K617" s="78">
        <v>62001</v>
      </c>
    </row>
    <row r="618" spans="1:11" ht="15">
      <c r="A618" s="94" t="s">
        <v>2295</v>
      </c>
      <c r="B618" s="94" t="s">
        <v>2296</v>
      </c>
      <c r="C618" s="107" t="s">
        <v>2297</v>
      </c>
      <c r="D618" s="107" t="s">
        <v>2297</v>
      </c>
      <c r="E618" s="94" t="s">
        <v>2298</v>
      </c>
      <c r="F618" s="136">
        <v>956</v>
      </c>
      <c r="G618" s="156">
        <v>41250</v>
      </c>
      <c r="H618" s="14" t="s">
        <v>1877</v>
      </c>
      <c r="I618" s="17" t="s">
        <v>1880</v>
      </c>
      <c r="J618" s="95" t="s">
        <v>2299</v>
      </c>
      <c r="K618" s="78">
        <v>218991</v>
      </c>
    </row>
    <row r="619" spans="1:11" ht="15">
      <c r="A619" s="94" t="s">
        <v>2295</v>
      </c>
      <c r="B619" s="94" t="s">
        <v>2296</v>
      </c>
      <c r="C619" s="107" t="s">
        <v>2297</v>
      </c>
      <c r="D619" s="107" t="s">
        <v>2297</v>
      </c>
      <c r="E619" s="94" t="s">
        <v>2298</v>
      </c>
      <c r="F619" s="136">
        <v>958</v>
      </c>
      <c r="G619" s="156">
        <v>41254</v>
      </c>
      <c r="H619" s="14" t="s">
        <v>1881</v>
      </c>
      <c r="I619" s="17" t="s">
        <v>2300</v>
      </c>
      <c r="J619" s="95" t="s">
        <v>2301</v>
      </c>
      <c r="K619" s="78">
        <v>35000</v>
      </c>
    </row>
    <row r="620" spans="1:11" ht="15">
      <c r="A620" s="94" t="s">
        <v>2295</v>
      </c>
      <c r="B620" s="94" t="s">
        <v>2296</v>
      </c>
      <c r="C620" s="107" t="s">
        <v>2297</v>
      </c>
      <c r="D620" s="107" t="s">
        <v>2297</v>
      </c>
      <c r="E620" s="94" t="s">
        <v>2298</v>
      </c>
      <c r="F620" s="136">
        <v>959</v>
      </c>
      <c r="G620" s="156">
        <v>41255</v>
      </c>
      <c r="H620" s="14" t="s">
        <v>1882</v>
      </c>
      <c r="I620" s="17" t="s">
        <v>1876</v>
      </c>
      <c r="J620" s="95" t="s">
        <v>2057</v>
      </c>
      <c r="K620" s="78">
        <v>35990</v>
      </c>
    </row>
    <row r="621" spans="1:11" ht="15">
      <c r="A621" s="94" t="s">
        <v>2295</v>
      </c>
      <c r="B621" s="94" t="s">
        <v>2296</v>
      </c>
      <c r="C621" s="107" t="s">
        <v>2297</v>
      </c>
      <c r="D621" s="107" t="s">
        <v>2297</v>
      </c>
      <c r="E621" s="94" t="s">
        <v>2298</v>
      </c>
      <c r="F621" s="136">
        <v>960</v>
      </c>
      <c r="G621" s="156">
        <v>41255</v>
      </c>
      <c r="H621" s="14" t="s">
        <v>1883</v>
      </c>
      <c r="I621" s="17" t="s">
        <v>2058</v>
      </c>
      <c r="J621" s="95" t="s">
        <v>2059</v>
      </c>
      <c r="K621" s="78">
        <v>240000</v>
      </c>
    </row>
    <row r="622" spans="1:11" ht="15">
      <c r="A622" s="94" t="s">
        <v>2295</v>
      </c>
      <c r="B622" s="94" t="s">
        <v>2296</v>
      </c>
      <c r="C622" s="107" t="s">
        <v>2297</v>
      </c>
      <c r="D622" s="107" t="s">
        <v>2297</v>
      </c>
      <c r="E622" s="94" t="s">
        <v>2298</v>
      </c>
      <c r="F622" s="136">
        <v>961</v>
      </c>
      <c r="G622" s="156">
        <v>41257</v>
      </c>
      <c r="H622" s="14" t="s">
        <v>1884</v>
      </c>
      <c r="I622" s="17" t="s">
        <v>1885</v>
      </c>
      <c r="J622" s="95" t="s">
        <v>1886</v>
      </c>
      <c r="K622" s="78">
        <v>78740</v>
      </c>
    </row>
    <row r="623" spans="1:11" ht="15">
      <c r="A623" s="94" t="s">
        <v>2295</v>
      </c>
      <c r="B623" s="94" t="s">
        <v>2296</v>
      </c>
      <c r="C623" s="107" t="s">
        <v>2297</v>
      </c>
      <c r="D623" s="107" t="s">
        <v>2297</v>
      </c>
      <c r="E623" s="94" t="s">
        <v>2298</v>
      </c>
      <c r="F623" s="136">
        <v>962</v>
      </c>
      <c r="G623" s="156">
        <v>41257</v>
      </c>
      <c r="H623" s="14" t="s">
        <v>1887</v>
      </c>
      <c r="I623" s="17" t="s">
        <v>1856</v>
      </c>
      <c r="J623" s="95" t="s">
        <v>2061</v>
      </c>
      <c r="K623" s="78">
        <v>40103</v>
      </c>
    </row>
    <row r="624" spans="1:11" ht="15">
      <c r="A624" s="94" t="s">
        <v>2295</v>
      </c>
      <c r="B624" s="94" t="s">
        <v>2296</v>
      </c>
      <c r="C624" s="107" t="s">
        <v>2297</v>
      </c>
      <c r="D624" s="107" t="s">
        <v>2297</v>
      </c>
      <c r="E624" s="94" t="s">
        <v>2298</v>
      </c>
      <c r="F624" s="136">
        <v>963</v>
      </c>
      <c r="G624" s="156">
        <v>41257</v>
      </c>
      <c r="H624" s="14" t="s">
        <v>1888</v>
      </c>
      <c r="I624" s="17" t="s">
        <v>1889</v>
      </c>
      <c r="J624" s="95" t="s">
        <v>1890</v>
      </c>
      <c r="K624" s="78">
        <v>192980</v>
      </c>
    </row>
    <row r="625" spans="1:11" ht="15">
      <c r="A625" s="94" t="s">
        <v>2295</v>
      </c>
      <c r="B625" s="94" t="s">
        <v>2296</v>
      </c>
      <c r="C625" s="107" t="s">
        <v>2297</v>
      </c>
      <c r="D625" s="107" t="s">
        <v>2297</v>
      </c>
      <c r="E625" s="94" t="s">
        <v>2298</v>
      </c>
      <c r="F625" s="136">
        <v>964</v>
      </c>
      <c r="G625" s="156">
        <v>41257</v>
      </c>
      <c r="H625" s="14" t="s">
        <v>1891</v>
      </c>
      <c r="I625" s="17" t="s">
        <v>1892</v>
      </c>
      <c r="J625" s="95" t="s">
        <v>2270</v>
      </c>
      <c r="K625" s="78">
        <v>302260</v>
      </c>
    </row>
    <row r="626" spans="1:11" ht="15">
      <c r="A626" s="94" t="s">
        <v>2295</v>
      </c>
      <c r="B626" s="94" t="s">
        <v>2296</v>
      </c>
      <c r="C626" s="107" t="s">
        <v>2297</v>
      </c>
      <c r="D626" s="107" t="s">
        <v>2297</v>
      </c>
      <c r="E626" s="94" t="s">
        <v>2298</v>
      </c>
      <c r="F626" s="136">
        <v>966</v>
      </c>
      <c r="G626" s="156">
        <v>41257</v>
      </c>
      <c r="H626" s="65" t="s">
        <v>1893</v>
      </c>
      <c r="I626" s="17" t="s">
        <v>1894</v>
      </c>
      <c r="J626" s="95" t="s">
        <v>1895</v>
      </c>
      <c r="K626" s="78">
        <v>219900</v>
      </c>
    </row>
    <row r="627" spans="1:11" ht="15">
      <c r="A627" s="94" t="s">
        <v>2295</v>
      </c>
      <c r="B627" s="94" t="s">
        <v>2296</v>
      </c>
      <c r="C627" s="107" t="s">
        <v>2297</v>
      </c>
      <c r="D627" s="107" t="s">
        <v>2297</v>
      </c>
      <c r="E627" s="94" t="s">
        <v>2298</v>
      </c>
      <c r="F627" s="136">
        <v>967</v>
      </c>
      <c r="G627" s="156">
        <v>41257</v>
      </c>
      <c r="H627" s="65" t="s">
        <v>1896</v>
      </c>
      <c r="I627" s="17" t="s">
        <v>1894</v>
      </c>
      <c r="J627" s="95" t="s">
        <v>1895</v>
      </c>
      <c r="K627" s="78">
        <v>99900</v>
      </c>
    </row>
    <row r="628" spans="1:11" ht="15">
      <c r="A628" s="94" t="s">
        <v>2295</v>
      </c>
      <c r="B628" s="94" t="s">
        <v>2296</v>
      </c>
      <c r="C628" s="107" t="s">
        <v>2297</v>
      </c>
      <c r="D628" s="107" t="s">
        <v>2297</v>
      </c>
      <c r="E628" s="94" t="s">
        <v>2298</v>
      </c>
      <c r="F628" s="136">
        <v>968</v>
      </c>
      <c r="G628" s="156">
        <v>41260</v>
      </c>
      <c r="H628" s="65" t="s">
        <v>1897</v>
      </c>
      <c r="I628" s="17" t="s">
        <v>1898</v>
      </c>
      <c r="J628" s="95" t="s">
        <v>1899</v>
      </c>
      <c r="K628" s="78">
        <v>98990</v>
      </c>
    </row>
    <row r="629" spans="1:11" ht="15">
      <c r="A629" s="94" t="s">
        <v>2295</v>
      </c>
      <c r="B629" s="94" t="s">
        <v>2296</v>
      </c>
      <c r="C629" s="107" t="s">
        <v>2297</v>
      </c>
      <c r="D629" s="107" t="s">
        <v>2297</v>
      </c>
      <c r="E629" s="94" t="s">
        <v>2298</v>
      </c>
      <c r="F629" s="136">
        <v>969</v>
      </c>
      <c r="G629" s="156">
        <v>41260</v>
      </c>
      <c r="H629" s="65" t="s">
        <v>1900</v>
      </c>
      <c r="I629" s="17" t="s">
        <v>1901</v>
      </c>
      <c r="J629" s="95" t="s">
        <v>1902</v>
      </c>
      <c r="K629" s="78">
        <v>34990</v>
      </c>
    </row>
    <row r="630" spans="1:11" ht="15">
      <c r="A630" s="94" t="s">
        <v>2295</v>
      </c>
      <c r="B630" s="94" t="s">
        <v>2296</v>
      </c>
      <c r="C630" s="107" t="s">
        <v>2297</v>
      </c>
      <c r="D630" s="107" t="s">
        <v>2297</v>
      </c>
      <c r="E630" s="94" t="s">
        <v>2298</v>
      </c>
      <c r="F630" s="136">
        <v>970</v>
      </c>
      <c r="G630" s="156">
        <v>41260</v>
      </c>
      <c r="H630" s="65" t="s">
        <v>1903</v>
      </c>
      <c r="I630" s="17" t="s">
        <v>1904</v>
      </c>
      <c r="J630" s="95" t="s">
        <v>1905</v>
      </c>
      <c r="K630" s="78">
        <v>32000</v>
      </c>
    </row>
    <row r="631" spans="1:11" ht="15">
      <c r="A631" s="94" t="s">
        <v>2295</v>
      </c>
      <c r="B631" s="94" t="s">
        <v>2296</v>
      </c>
      <c r="C631" s="107" t="s">
        <v>2297</v>
      </c>
      <c r="D631" s="107" t="s">
        <v>2297</v>
      </c>
      <c r="E631" s="94" t="s">
        <v>2298</v>
      </c>
      <c r="F631" s="136">
        <v>972</v>
      </c>
      <c r="G631" s="156">
        <v>41262</v>
      </c>
      <c r="H631" s="65" t="s">
        <v>1906</v>
      </c>
      <c r="I631" s="17" t="s">
        <v>1907</v>
      </c>
      <c r="J631" s="95" t="s">
        <v>1908</v>
      </c>
      <c r="K631" s="78">
        <v>96160</v>
      </c>
    </row>
    <row r="632" spans="1:11" ht="15">
      <c r="A632" s="94" t="s">
        <v>2295</v>
      </c>
      <c r="B632" s="94" t="s">
        <v>2296</v>
      </c>
      <c r="C632" s="107" t="s">
        <v>2297</v>
      </c>
      <c r="D632" s="107" t="s">
        <v>2297</v>
      </c>
      <c r="E632" s="94" t="s">
        <v>2298</v>
      </c>
      <c r="F632" s="136">
        <v>973</v>
      </c>
      <c r="G632" s="156">
        <v>41263</v>
      </c>
      <c r="H632" s="65" t="s">
        <v>1909</v>
      </c>
      <c r="I632" s="17" t="s">
        <v>1910</v>
      </c>
      <c r="J632" s="95" t="s">
        <v>1911</v>
      </c>
      <c r="K632" s="78">
        <v>600000</v>
      </c>
    </row>
    <row r="633" spans="1:11" ht="15">
      <c r="A633" s="94" t="s">
        <v>2295</v>
      </c>
      <c r="B633" s="94" t="s">
        <v>2296</v>
      </c>
      <c r="C633" s="107" t="s">
        <v>2297</v>
      </c>
      <c r="D633" s="107" t="s">
        <v>2297</v>
      </c>
      <c r="E633" s="94" t="s">
        <v>2298</v>
      </c>
      <c r="F633" s="136">
        <v>974</v>
      </c>
      <c r="G633" s="156">
        <v>41271</v>
      </c>
      <c r="H633" s="65" t="s">
        <v>1877</v>
      </c>
      <c r="I633" s="17" t="s">
        <v>1878</v>
      </c>
      <c r="J633" s="95" t="s">
        <v>1879</v>
      </c>
      <c r="K633" s="78">
        <v>125409</v>
      </c>
    </row>
    <row r="634" spans="1:11" ht="30">
      <c r="A634" s="94" t="s">
        <v>2295</v>
      </c>
      <c r="B634" s="94" t="s">
        <v>2302</v>
      </c>
      <c r="C634" s="107" t="s">
        <v>2297</v>
      </c>
      <c r="D634" s="107" t="s">
        <v>2297</v>
      </c>
      <c r="E634" s="107" t="s">
        <v>2303</v>
      </c>
      <c r="F634" s="136">
        <v>1842</v>
      </c>
      <c r="G634" s="156">
        <v>41247</v>
      </c>
      <c r="H634" s="65" t="s">
        <v>136</v>
      </c>
      <c r="I634" s="17" t="s">
        <v>2306</v>
      </c>
      <c r="J634" s="95" t="s">
        <v>2307</v>
      </c>
      <c r="K634" s="78">
        <v>5500</v>
      </c>
    </row>
    <row r="635" spans="1:11" ht="30">
      <c r="A635" s="94" t="s">
        <v>2295</v>
      </c>
      <c r="B635" s="94" t="s">
        <v>2302</v>
      </c>
      <c r="C635" s="107" t="s">
        <v>2297</v>
      </c>
      <c r="D635" s="107" t="s">
        <v>2297</v>
      </c>
      <c r="E635" s="107" t="s">
        <v>2303</v>
      </c>
      <c r="F635" s="136">
        <v>1843</v>
      </c>
      <c r="G635" s="156">
        <v>41247</v>
      </c>
      <c r="H635" s="65" t="s">
        <v>137</v>
      </c>
      <c r="I635" s="17" t="s">
        <v>2306</v>
      </c>
      <c r="J635" s="95" t="s">
        <v>2307</v>
      </c>
      <c r="K635" s="78">
        <v>13900</v>
      </c>
    </row>
    <row r="636" spans="1:11" ht="30">
      <c r="A636" s="94" t="s">
        <v>2295</v>
      </c>
      <c r="B636" s="94" t="s">
        <v>2302</v>
      </c>
      <c r="C636" s="107" t="s">
        <v>2297</v>
      </c>
      <c r="D636" s="107" t="s">
        <v>2297</v>
      </c>
      <c r="E636" s="107" t="s">
        <v>2303</v>
      </c>
      <c r="F636" s="107">
        <v>1844</v>
      </c>
      <c r="G636" s="154">
        <v>41248</v>
      </c>
      <c r="H636" s="65" t="s">
        <v>1912</v>
      </c>
      <c r="I636" s="14" t="s">
        <v>1913</v>
      </c>
      <c r="J636" s="107" t="s">
        <v>1914</v>
      </c>
      <c r="K636" s="47">
        <v>27404</v>
      </c>
    </row>
    <row r="637" spans="1:11" ht="15">
      <c r="A637" s="94" t="s">
        <v>2295</v>
      </c>
      <c r="B637" s="94" t="s">
        <v>2296</v>
      </c>
      <c r="C637" s="107" t="s">
        <v>2297</v>
      </c>
      <c r="D637" s="107" t="s">
        <v>2297</v>
      </c>
      <c r="E637" s="107" t="s">
        <v>2303</v>
      </c>
      <c r="F637" s="107">
        <v>1845</v>
      </c>
      <c r="G637" s="154">
        <v>41249</v>
      </c>
      <c r="H637" s="14" t="s">
        <v>1915</v>
      </c>
      <c r="I637" s="14" t="s">
        <v>1916</v>
      </c>
      <c r="J637" s="107" t="s">
        <v>1917</v>
      </c>
      <c r="K637" s="47">
        <v>119000</v>
      </c>
    </row>
    <row r="638" spans="1:11" ht="15">
      <c r="A638" s="94" t="s">
        <v>2295</v>
      </c>
      <c r="B638" s="107" t="s">
        <v>2121</v>
      </c>
      <c r="C638" s="107" t="s">
        <v>1918</v>
      </c>
      <c r="D638" s="108">
        <v>41183</v>
      </c>
      <c r="E638" s="107" t="s">
        <v>2303</v>
      </c>
      <c r="F638" s="107">
        <v>1846</v>
      </c>
      <c r="G638" s="154">
        <v>41249</v>
      </c>
      <c r="H638" s="65" t="s">
        <v>1919</v>
      </c>
      <c r="I638" s="14" t="s">
        <v>1920</v>
      </c>
      <c r="J638" s="107" t="s">
        <v>1921</v>
      </c>
      <c r="K638" s="47">
        <v>137451</v>
      </c>
    </row>
    <row r="639" spans="1:11" ht="30">
      <c r="A639" s="94" t="s">
        <v>2295</v>
      </c>
      <c r="B639" s="94" t="s">
        <v>2302</v>
      </c>
      <c r="C639" s="107" t="s">
        <v>2297</v>
      </c>
      <c r="D639" s="107" t="s">
        <v>2297</v>
      </c>
      <c r="E639" s="107" t="s">
        <v>2303</v>
      </c>
      <c r="F639" s="107">
        <v>1847</v>
      </c>
      <c r="G639" s="154">
        <v>41249</v>
      </c>
      <c r="H639" s="65" t="s">
        <v>1922</v>
      </c>
      <c r="I639" s="14" t="s">
        <v>2304</v>
      </c>
      <c r="J639" s="107" t="s">
        <v>2305</v>
      </c>
      <c r="K639" s="47">
        <v>244674</v>
      </c>
    </row>
    <row r="640" spans="1:11" ht="30">
      <c r="A640" s="94" t="s">
        <v>2295</v>
      </c>
      <c r="B640" s="94" t="s">
        <v>2302</v>
      </c>
      <c r="C640" s="107" t="s">
        <v>2297</v>
      </c>
      <c r="D640" s="107" t="s">
        <v>2297</v>
      </c>
      <c r="E640" s="107" t="s">
        <v>2303</v>
      </c>
      <c r="F640" s="107">
        <v>1848</v>
      </c>
      <c r="G640" s="154">
        <v>41249</v>
      </c>
      <c r="H640" s="14" t="s">
        <v>138</v>
      </c>
      <c r="I640" s="14" t="s">
        <v>2306</v>
      </c>
      <c r="J640" s="107" t="s">
        <v>2307</v>
      </c>
      <c r="K640" s="47">
        <v>34900</v>
      </c>
    </row>
    <row r="641" spans="1:11" ht="30">
      <c r="A641" s="94" t="s">
        <v>2295</v>
      </c>
      <c r="B641" s="94" t="s">
        <v>2302</v>
      </c>
      <c r="C641" s="107" t="s">
        <v>2297</v>
      </c>
      <c r="D641" s="107" t="s">
        <v>2297</v>
      </c>
      <c r="E641" s="107" t="s">
        <v>2303</v>
      </c>
      <c r="F641" s="107">
        <v>1849</v>
      </c>
      <c r="G641" s="154">
        <v>41249</v>
      </c>
      <c r="H641" s="14" t="s">
        <v>139</v>
      </c>
      <c r="I641" s="14" t="s">
        <v>2306</v>
      </c>
      <c r="J641" s="107" t="s">
        <v>2307</v>
      </c>
      <c r="K641" s="47">
        <v>13900</v>
      </c>
    </row>
    <row r="642" spans="1:11" ht="30">
      <c r="A642" s="94" t="s">
        <v>2295</v>
      </c>
      <c r="B642" s="94" t="s">
        <v>2302</v>
      </c>
      <c r="C642" s="107" t="s">
        <v>2297</v>
      </c>
      <c r="D642" s="107" t="s">
        <v>2297</v>
      </c>
      <c r="E642" s="107" t="s">
        <v>2303</v>
      </c>
      <c r="F642" s="107">
        <v>1850</v>
      </c>
      <c r="G642" s="154">
        <v>41250</v>
      </c>
      <c r="H642" s="14" t="s">
        <v>1923</v>
      </c>
      <c r="I642" s="14" t="s">
        <v>2304</v>
      </c>
      <c r="J642" s="107" t="s">
        <v>2305</v>
      </c>
      <c r="K642" s="47">
        <v>103500</v>
      </c>
    </row>
    <row r="643" spans="1:11" ht="30">
      <c r="A643" s="94" t="s">
        <v>2295</v>
      </c>
      <c r="B643" s="94" t="s">
        <v>2302</v>
      </c>
      <c r="C643" s="107" t="s">
        <v>2297</v>
      </c>
      <c r="D643" s="107" t="s">
        <v>2297</v>
      </c>
      <c r="E643" s="107" t="s">
        <v>2303</v>
      </c>
      <c r="F643" s="107">
        <v>1851</v>
      </c>
      <c r="G643" s="154">
        <v>41250</v>
      </c>
      <c r="H643" s="14" t="s">
        <v>1924</v>
      </c>
      <c r="I643" s="14" t="s">
        <v>2304</v>
      </c>
      <c r="J643" s="107" t="s">
        <v>2305</v>
      </c>
      <c r="K643" s="47">
        <v>196188</v>
      </c>
    </row>
    <row r="644" spans="1:11" ht="15">
      <c r="A644" s="94" t="s">
        <v>2295</v>
      </c>
      <c r="B644" s="94" t="s">
        <v>2296</v>
      </c>
      <c r="C644" s="107" t="s">
        <v>2297</v>
      </c>
      <c r="D644" s="107" t="s">
        <v>2297</v>
      </c>
      <c r="E644" s="107" t="s">
        <v>2303</v>
      </c>
      <c r="F644" s="107">
        <v>1852</v>
      </c>
      <c r="G644" s="154">
        <v>41250</v>
      </c>
      <c r="H644" s="14" t="s">
        <v>1925</v>
      </c>
      <c r="I644" s="14" t="s">
        <v>1926</v>
      </c>
      <c r="J644" s="107" t="s">
        <v>1927</v>
      </c>
      <c r="K644" s="47">
        <v>81200</v>
      </c>
    </row>
    <row r="645" spans="1:11" ht="15">
      <c r="A645" s="94" t="s">
        <v>2295</v>
      </c>
      <c r="B645" s="94" t="s">
        <v>2296</v>
      </c>
      <c r="C645" s="107" t="s">
        <v>2297</v>
      </c>
      <c r="D645" s="107" t="s">
        <v>2297</v>
      </c>
      <c r="E645" s="107" t="s">
        <v>2303</v>
      </c>
      <c r="F645" s="107">
        <v>1853</v>
      </c>
      <c r="G645" s="154">
        <v>41250</v>
      </c>
      <c r="H645" s="14" t="s">
        <v>1928</v>
      </c>
      <c r="I645" s="14" t="s">
        <v>1929</v>
      </c>
      <c r="J645" s="107" t="s">
        <v>1930</v>
      </c>
      <c r="K645" s="47">
        <v>63308</v>
      </c>
    </row>
    <row r="646" spans="1:11" ht="30">
      <c r="A646" s="94" t="s">
        <v>2295</v>
      </c>
      <c r="B646" s="94" t="s">
        <v>2302</v>
      </c>
      <c r="C646" s="107" t="s">
        <v>2297</v>
      </c>
      <c r="D646" s="107" t="s">
        <v>2297</v>
      </c>
      <c r="E646" s="107" t="s">
        <v>2303</v>
      </c>
      <c r="F646" s="107">
        <v>1854</v>
      </c>
      <c r="G646" s="154">
        <v>41253</v>
      </c>
      <c r="H646" s="14" t="s">
        <v>140</v>
      </c>
      <c r="I646" s="14" t="s">
        <v>2306</v>
      </c>
      <c r="J646" s="107" t="s">
        <v>2307</v>
      </c>
      <c r="K646" s="47">
        <v>13900</v>
      </c>
    </row>
    <row r="647" spans="1:11" ht="15">
      <c r="A647" s="94" t="s">
        <v>2295</v>
      </c>
      <c r="B647" s="94" t="s">
        <v>2296</v>
      </c>
      <c r="C647" s="107" t="s">
        <v>2297</v>
      </c>
      <c r="D647" s="107" t="s">
        <v>2297</v>
      </c>
      <c r="E647" s="107" t="s">
        <v>2303</v>
      </c>
      <c r="F647" s="94">
        <v>1855</v>
      </c>
      <c r="G647" s="156">
        <v>41254</v>
      </c>
      <c r="H647" s="14" t="s">
        <v>1931</v>
      </c>
      <c r="I647" s="17" t="s">
        <v>1856</v>
      </c>
      <c r="J647" s="94" t="s">
        <v>2061</v>
      </c>
      <c r="K647" s="78">
        <v>73780</v>
      </c>
    </row>
    <row r="648" spans="1:11" ht="30">
      <c r="A648" s="94" t="s">
        <v>2295</v>
      </c>
      <c r="B648" s="94" t="s">
        <v>2302</v>
      </c>
      <c r="C648" s="107" t="s">
        <v>2297</v>
      </c>
      <c r="D648" s="107" t="s">
        <v>2297</v>
      </c>
      <c r="E648" s="107" t="s">
        <v>2303</v>
      </c>
      <c r="F648" s="107">
        <v>1856</v>
      </c>
      <c r="G648" s="154">
        <v>41254</v>
      </c>
      <c r="H648" s="65" t="s">
        <v>1932</v>
      </c>
      <c r="I648" s="14" t="s">
        <v>2308</v>
      </c>
      <c r="J648" s="107" t="s">
        <v>2309</v>
      </c>
      <c r="K648" s="47">
        <v>103178</v>
      </c>
    </row>
    <row r="649" spans="1:11" ht="30">
      <c r="A649" s="94" t="s">
        <v>2295</v>
      </c>
      <c r="B649" s="94" t="s">
        <v>2302</v>
      </c>
      <c r="C649" s="107" t="s">
        <v>2297</v>
      </c>
      <c r="D649" s="107" t="s">
        <v>2297</v>
      </c>
      <c r="E649" s="107" t="s">
        <v>2303</v>
      </c>
      <c r="F649" s="107">
        <v>1857</v>
      </c>
      <c r="G649" s="154">
        <v>41256</v>
      </c>
      <c r="H649" s="65" t="s">
        <v>1933</v>
      </c>
      <c r="I649" s="14" t="s">
        <v>1934</v>
      </c>
      <c r="J649" s="107" t="s">
        <v>1935</v>
      </c>
      <c r="K649" s="47">
        <v>1642200</v>
      </c>
    </row>
    <row r="650" spans="1:11" ht="30">
      <c r="A650" s="94" t="s">
        <v>2295</v>
      </c>
      <c r="B650" s="94" t="s">
        <v>2296</v>
      </c>
      <c r="C650" s="107" t="s">
        <v>2297</v>
      </c>
      <c r="D650" s="107" t="s">
        <v>2297</v>
      </c>
      <c r="E650" s="107" t="s">
        <v>2303</v>
      </c>
      <c r="F650" s="107">
        <v>1858</v>
      </c>
      <c r="G650" s="154">
        <v>41256</v>
      </c>
      <c r="H650" s="14" t="s">
        <v>1936</v>
      </c>
      <c r="I650" s="14" t="s">
        <v>1937</v>
      </c>
      <c r="J650" s="107" t="s">
        <v>1938</v>
      </c>
      <c r="K650" s="47">
        <v>791350</v>
      </c>
    </row>
    <row r="651" spans="1:11" ht="15">
      <c r="A651" s="94" t="s">
        <v>2295</v>
      </c>
      <c r="B651" s="94" t="s">
        <v>2296</v>
      </c>
      <c r="C651" s="107" t="s">
        <v>2297</v>
      </c>
      <c r="D651" s="107" t="s">
        <v>2297</v>
      </c>
      <c r="E651" s="107" t="s">
        <v>2303</v>
      </c>
      <c r="F651" s="107">
        <v>1859</v>
      </c>
      <c r="G651" s="154">
        <v>41256</v>
      </c>
      <c r="H651" s="14" t="s">
        <v>1939</v>
      </c>
      <c r="I651" s="14" t="s">
        <v>1940</v>
      </c>
      <c r="J651" s="107" t="s">
        <v>1941</v>
      </c>
      <c r="K651" s="47">
        <v>95200</v>
      </c>
    </row>
    <row r="652" spans="1:11" ht="30">
      <c r="A652" s="94" t="s">
        <v>2295</v>
      </c>
      <c r="B652" s="94" t="s">
        <v>2302</v>
      </c>
      <c r="C652" s="107" t="s">
        <v>2297</v>
      </c>
      <c r="D652" s="107" t="s">
        <v>2297</v>
      </c>
      <c r="E652" s="107" t="s">
        <v>2303</v>
      </c>
      <c r="F652" s="107">
        <v>1860</v>
      </c>
      <c r="G652" s="154">
        <v>41256</v>
      </c>
      <c r="H652" s="14" t="s">
        <v>136</v>
      </c>
      <c r="I652" s="14" t="s">
        <v>2306</v>
      </c>
      <c r="J652" s="107" t="s">
        <v>2307</v>
      </c>
      <c r="K652" s="47">
        <v>13900</v>
      </c>
    </row>
    <row r="653" spans="1:11" ht="30">
      <c r="A653" s="94" t="s">
        <v>2295</v>
      </c>
      <c r="B653" s="94" t="s">
        <v>2302</v>
      </c>
      <c r="C653" s="107" t="s">
        <v>2297</v>
      </c>
      <c r="D653" s="107" t="s">
        <v>2297</v>
      </c>
      <c r="E653" s="107" t="s">
        <v>2303</v>
      </c>
      <c r="F653" s="107">
        <v>1861</v>
      </c>
      <c r="G653" s="154">
        <v>41256</v>
      </c>
      <c r="H653" s="65" t="s">
        <v>137</v>
      </c>
      <c r="I653" s="14" t="s">
        <v>2306</v>
      </c>
      <c r="J653" s="107" t="s">
        <v>2307</v>
      </c>
      <c r="K653" s="47">
        <v>13900</v>
      </c>
    </row>
    <row r="654" spans="1:11" ht="30">
      <c r="A654" s="94" t="s">
        <v>2295</v>
      </c>
      <c r="B654" s="94" t="s">
        <v>2302</v>
      </c>
      <c r="C654" s="107" t="s">
        <v>2297</v>
      </c>
      <c r="D654" s="107" t="s">
        <v>2297</v>
      </c>
      <c r="E654" s="107" t="s">
        <v>2303</v>
      </c>
      <c r="F654" s="107">
        <v>1862</v>
      </c>
      <c r="G654" s="154">
        <v>41261</v>
      </c>
      <c r="H654" s="65" t="s">
        <v>141</v>
      </c>
      <c r="I654" s="14" t="s">
        <v>2306</v>
      </c>
      <c r="J654" s="107" t="s">
        <v>2307</v>
      </c>
      <c r="K654" s="47">
        <v>5500</v>
      </c>
    </row>
    <row r="655" spans="1:11" ht="30">
      <c r="A655" s="94" t="s">
        <v>2295</v>
      </c>
      <c r="B655" s="94" t="s">
        <v>2302</v>
      </c>
      <c r="C655" s="107" t="s">
        <v>2297</v>
      </c>
      <c r="D655" s="107" t="s">
        <v>2297</v>
      </c>
      <c r="E655" s="107" t="s">
        <v>2303</v>
      </c>
      <c r="F655" s="107">
        <v>1863</v>
      </c>
      <c r="G655" s="154">
        <v>41271</v>
      </c>
      <c r="H655" s="65" t="s">
        <v>1942</v>
      </c>
      <c r="I655" s="14" t="s">
        <v>1913</v>
      </c>
      <c r="J655" s="107" t="s">
        <v>1914</v>
      </c>
      <c r="K655" s="47">
        <v>52304</v>
      </c>
    </row>
    <row r="656" spans="1:11" ht="30">
      <c r="A656" s="94" t="s">
        <v>2295</v>
      </c>
      <c r="B656" s="94" t="s">
        <v>2302</v>
      </c>
      <c r="C656" s="107" t="s">
        <v>2297</v>
      </c>
      <c r="D656" s="107" t="s">
        <v>2297</v>
      </c>
      <c r="E656" s="107" t="s">
        <v>2303</v>
      </c>
      <c r="F656" s="107">
        <v>1864</v>
      </c>
      <c r="G656" s="154">
        <v>41271</v>
      </c>
      <c r="H656" s="65" t="s">
        <v>1943</v>
      </c>
      <c r="I656" s="14" t="s">
        <v>1874</v>
      </c>
      <c r="J656" s="107" t="s">
        <v>2242</v>
      </c>
      <c r="K656" s="47">
        <v>631176</v>
      </c>
    </row>
    <row r="657" spans="1:11" ht="30">
      <c r="A657" s="94" t="s">
        <v>2295</v>
      </c>
      <c r="B657" s="94" t="s">
        <v>2302</v>
      </c>
      <c r="C657" s="107" t="s">
        <v>2297</v>
      </c>
      <c r="D657" s="107" t="s">
        <v>2297</v>
      </c>
      <c r="E657" s="107" t="s">
        <v>2303</v>
      </c>
      <c r="F657" s="107">
        <v>1865</v>
      </c>
      <c r="G657" s="154">
        <v>41274</v>
      </c>
      <c r="H657" s="65" t="s">
        <v>1944</v>
      </c>
      <c r="I657" s="14" t="s">
        <v>2304</v>
      </c>
      <c r="J657" s="107" t="s">
        <v>2305</v>
      </c>
      <c r="K657" s="47">
        <v>1566671</v>
      </c>
    </row>
    <row r="658" spans="1:11" ht="30">
      <c r="A658" s="94" t="s">
        <v>2295</v>
      </c>
      <c r="B658" s="107" t="s">
        <v>2310</v>
      </c>
      <c r="C658" s="107" t="s">
        <v>2297</v>
      </c>
      <c r="D658" s="107" t="s">
        <v>2297</v>
      </c>
      <c r="E658" s="107" t="s">
        <v>2311</v>
      </c>
      <c r="F658" s="107">
        <v>1159391</v>
      </c>
      <c r="G658" s="154">
        <v>41246</v>
      </c>
      <c r="H658" s="65" t="s">
        <v>1945</v>
      </c>
      <c r="I658" s="14" t="s">
        <v>2312</v>
      </c>
      <c r="J658" s="107" t="s">
        <v>2313</v>
      </c>
      <c r="K658" s="47">
        <v>315200</v>
      </c>
    </row>
    <row r="659" spans="1:11" ht="30">
      <c r="A659" s="94" t="s">
        <v>2295</v>
      </c>
      <c r="B659" s="107" t="s">
        <v>2310</v>
      </c>
      <c r="C659" s="107" t="s">
        <v>2297</v>
      </c>
      <c r="D659" s="107" t="s">
        <v>2297</v>
      </c>
      <c r="E659" s="107" t="s">
        <v>2311</v>
      </c>
      <c r="F659" s="107">
        <v>1159222</v>
      </c>
      <c r="G659" s="154">
        <v>41246</v>
      </c>
      <c r="H659" s="14" t="s">
        <v>1946</v>
      </c>
      <c r="I659" s="14" t="s">
        <v>2312</v>
      </c>
      <c r="J659" s="107" t="s">
        <v>2313</v>
      </c>
      <c r="K659" s="47">
        <v>460200</v>
      </c>
    </row>
    <row r="660" spans="1:11" ht="30">
      <c r="A660" s="94" t="s">
        <v>2295</v>
      </c>
      <c r="B660" s="107" t="s">
        <v>2310</v>
      </c>
      <c r="C660" s="107" t="s">
        <v>2297</v>
      </c>
      <c r="D660" s="107" t="s">
        <v>2297</v>
      </c>
      <c r="E660" s="107" t="s">
        <v>2311</v>
      </c>
      <c r="F660" s="107">
        <v>153613</v>
      </c>
      <c r="G660" s="154">
        <v>41255</v>
      </c>
      <c r="H660" s="14" t="s">
        <v>1947</v>
      </c>
      <c r="I660" s="14" t="s">
        <v>2314</v>
      </c>
      <c r="J660" s="107" t="s">
        <v>1948</v>
      </c>
      <c r="K660" s="47">
        <v>42950</v>
      </c>
    </row>
    <row r="661" spans="1:11" ht="30">
      <c r="A661" s="94" t="s">
        <v>2295</v>
      </c>
      <c r="B661" s="107" t="s">
        <v>2310</v>
      </c>
      <c r="C661" s="107" t="s">
        <v>2297</v>
      </c>
      <c r="D661" s="107" t="s">
        <v>2297</v>
      </c>
      <c r="E661" s="107" t="s">
        <v>2311</v>
      </c>
      <c r="F661" s="107">
        <v>8226</v>
      </c>
      <c r="G661" s="154">
        <v>41264</v>
      </c>
      <c r="H661" s="14" t="s">
        <v>1949</v>
      </c>
      <c r="I661" s="14" t="s">
        <v>2314</v>
      </c>
      <c r="J661" s="107" t="s">
        <v>1948</v>
      </c>
      <c r="K661" s="47">
        <v>9418</v>
      </c>
    </row>
    <row r="662" spans="1:11" ht="15">
      <c r="A662" s="94" t="s">
        <v>2295</v>
      </c>
      <c r="B662" s="107" t="s">
        <v>2310</v>
      </c>
      <c r="C662" s="107" t="s">
        <v>2297</v>
      </c>
      <c r="D662" s="107" t="s">
        <v>2297</v>
      </c>
      <c r="E662" s="107" t="s">
        <v>2311</v>
      </c>
      <c r="F662" s="107">
        <v>13027932</v>
      </c>
      <c r="G662" s="154">
        <v>41267</v>
      </c>
      <c r="H662" s="14" t="s">
        <v>1950</v>
      </c>
      <c r="I662" s="14" t="s">
        <v>2316</v>
      </c>
      <c r="J662" s="107" t="s">
        <v>2317</v>
      </c>
      <c r="K662" s="47">
        <v>126200</v>
      </c>
    </row>
    <row r="663" spans="1:11" ht="30">
      <c r="A663" s="94" t="s">
        <v>2295</v>
      </c>
      <c r="B663" s="107" t="s">
        <v>2310</v>
      </c>
      <c r="C663" s="107" t="s">
        <v>2297</v>
      </c>
      <c r="D663" s="107" t="s">
        <v>2297</v>
      </c>
      <c r="E663" s="107" t="s">
        <v>2315</v>
      </c>
      <c r="F663" s="107">
        <v>3040496</v>
      </c>
      <c r="G663" s="154">
        <v>41253</v>
      </c>
      <c r="H663" s="14" t="s">
        <v>1951</v>
      </c>
      <c r="I663" s="14" t="s">
        <v>2316</v>
      </c>
      <c r="J663" s="107" t="s">
        <v>2317</v>
      </c>
      <c r="K663" s="47">
        <v>409168</v>
      </c>
    </row>
    <row r="664" spans="1:11" ht="15">
      <c r="A664" s="94" t="s">
        <v>2295</v>
      </c>
      <c r="B664" s="107" t="s">
        <v>2310</v>
      </c>
      <c r="C664" s="107" t="s">
        <v>2297</v>
      </c>
      <c r="D664" s="107" t="s">
        <v>2297</v>
      </c>
      <c r="E664" s="107" t="s">
        <v>2315</v>
      </c>
      <c r="F664" s="107">
        <v>1618291</v>
      </c>
      <c r="G664" s="154">
        <v>41213</v>
      </c>
      <c r="H664" s="14" t="s">
        <v>1952</v>
      </c>
      <c r="I664" s="14" t="s">
        <v>2318</v>
      </c>
      <c r="J664" s="107" t="s">
        <v>2319</v>
      </c>
      <c r="K664" s="47">
        <v>139119</v>
      </c>
    </row>
    <row r="665" spans="1:11" ht="15">
      <c r="A665" s="94" t="s">
        <v>2295</v>
      </c>
      <c r="B665" s="107" t="s">
        <v>2310</v>
      </c>
      <c r="C665" s="107" t="s">
        <v>2297</v>
      </c>
      <c r="D665" s="107" t="s">
        <v>2297</v>
      </c>
      <c r="E665" s="107" t="s">
        <v>2315</v>
      </c>
      <c r="F665" s="107">
        <v>1629281</v>
      </c>
      <c r="G665" s="154">
        <v>41243</v>
      </c>
      <c r="H665" s="14" t="s">
        <v>1953</v>
      </c>
      <c r="I665" s="14" t="s">
        <v>2318</v>
      </c>
      <c r="J665" s="107" t="s">
        <v>2319</v>
      </c>
      <c r="K665" s="47">
        <v>130963</v>
      </c>
    </row>
    <row r="666" spans="1:11" ht="15">
      <c r="A666" s="94" t="s">
        <v>2295</v>
      </c>
      <c r="B666" s="107" t="s">
        <v>2310</v>
      </c>
      <c r="C666" s="107" t="s">
        <v>2297</v>
      </c>
      <c r="D666" s="107" t="s">
        <v>2297</v>
      </c>
      <c r="E666" s="107" t="s">
        <v>2315</v>
      </c>
      <c r="F666" s="107">
        <v>1633831</v>
      </c>
      <c r="G666" s="154">
        <v>41243</v>
      </c>
      <c r="H666" s="14" t="s">
        <v>1954</v>
      </c>
      <c r="I666" s="14" t="s">
        <v>2318</v>
      </c>
      <c r="J666" s="107" t="s">
        <v>2319</v>
      </c>
      <c r="K666" s="47">
        <v>341074</v>
      </c>
    </row>
    <row r="667" spans="1:11" ht="15">
      <c r="A667" s="94" t="s">
        <v>2295</v>
      </c>
      <c r="B667" s="107" t="s">
        <v>2310</v>
      </c>
      <c r="C667" s="107" t="s">
        <v>2297</v>
      </c>
      <c r="D667" s="107" t="s">
        <v>2297</v>
      </c>
      <c r="E667" s="107" t="s">
        <v>2315</v>
      </c>
      <c r="F667" s="107">
        <v>29440779</v>
      </c>
      <c r="G667" s="154">
        <v>41244</v>
      </c>
      <c r="H667" s="14" t="s">
        <v>1955</v>
      </c>
      <c r="I667" s="14" t="s">
        <v>2320</v>
      </c>
      <c r="J667" s="107" t="s">
        <v>2321</v>
      </c>
      <c r="K667" s="47">
        <v>16214</v>
      </c>
    </row>
    <row r="668" spans="1:11" ht="15">
      <c r="A668" s="94" t="s">
        <v>2295</v>
      </c>
      <c r="B668" s="107" t="s">
        <v>2310</v>
      </c>
      <c r="C668" s="107" t="s">
        <v>2297</v>
      </c>
      <c r="D668" s="107" t="s">
        <v>2297</v>
      </c>
      <c r="E668" s="107" t="s">
        <v>2315</v>
      </c>
      <c r="F668" s="107">
        <v>29440800</v>
      </c>
      <c r="G668" s="154">
        <v>41244</v>
      </c>
      <c r="H668" s="14" t="s">
        <v>1469</v>
      </c>
      <c r="I668" s="14" t="s">
        <v>2320</v>
      </c>
      <c r="J668" s="107" t="s">
        <v>2321</v>
      </c>
      <c r="K668" s="47">
        <v>13630</v>
      </c>
    </row>
    <row r="669" spans="1:11" ht="15">
      <c r="A669" s="94" t="s">
        <v>2295</v>
      </c>
      <c r="B669" s="107" t="s">
        <v>2310</v>
      </c>
      <c r="C669" s="107" t="s">
        <v>2297</v>
      </c>
      <c r="D669" s="107" t="s">
        <v>2297</v>
      </c>
      <c r="E669" s="107" t="s">
        <v>2315</v>
      </c>
      <c r="F669" s="107">
        <v>29440807</v>
      </c>
      <c r="G669" s="154">
        <v>41244</v>
      </c>
      <c r="H669" s="14" t="s">
        <v>1470</v>
      </c>
      <c r="I669" s="14" t="s">
        <v>2320</v>
      </c>
      <c r="J669" s="107" t="s">
        <v>2321</v>
      </c>
      <c r="K669" s="47">
        <v>36210</v>
      </c>
    </row>
    <row r="670" spans="1:11" ht="15">
      <c r="A670" s="94" t="s">
        <v>2295</v>
      </c>
      <c r="B670" s="107" t="s">
        <v>2310</v>
      </c>
      <c r="C670" s="107" t="s">
        <v>2297</v>
      </c>
      <c r="D670" s="107" t="s">
        <v>2297</v>
      </c>
      <c r="E670" s="107" t="s">
        <v>2315</v>
      </c>
      <c r="F670" s="107">
        <v>38151</v>
      </c>
      <c r="G670" s="154">
        <v>41244</v>
      </c>
      <c r="H670" s="14" t="s">
        <v>1471</v>
      </c>
      <c r="I670" s="14" t="s">
        <v>2320</v>
      </c>
      <c r="J670" s="107" t="s">
        <v>2321</v>
      </c>
      <c r="K670" s="47">
        <v>14123</v>
      </c>
    </row>
    <row r="671" spans="1:11" ht="30">
      <c r="A671" s="94" t="s">
        <v>2295</v>
      </c>
      <c r="B671" s="107" t="s">
        <v>2310</v>
      </c>
      <c r="C671" s="107" t="s">
        <v>2297</v>
      </c>
      <c r="D671" s="107" t="s">
        <v>2297</v>
      </c>
      <c r="E671" s="107" t="s">
        <v>2315</v>
      </c>
      <c r="F671" s="107">
        <v>6553150</v>
      </c>
      <c r="G671" s="157">
        <v>41255</v>
      </c>
      <c r="H671" s="14" t="s">
        <v>1472</v>
      </c>
      <c r="I671" s="14" t="s">
        <v>2322</v>
      </c>
      <c r="J671" s="107" t="s">
        <v>2323</v>
      </c>
      <c r="K671" s="78">
        <v>758200</v>
      </c>
    </row>
    <row r="672" spans="1:11" ht="15">
      <c r="A672" s="94" t="s">
        <v>2295</v>
      </c>
      <c r="B672" s="107" t="s">
        <v>2121</v>
      </c>
      <c r="C672" s="107" t="s">
        <v>1918</v>
      </c>
      <c r="D672" s="108">
        <v>41183</v>
      </c>
      <c r="E672" s="94" t="s">
        <v>2123</v>
      </c>
      <c r="F672" s="107">
        <v>556</v>
      </c>
      <c r="G672" s="154">
        <v>41248</v>
      </c>
      <c r="H672" s="65" t="s">
        <v>1473</v>
      </c>
      <c r="I672" s="14" t="s">
        <v>1474</v>
      </c>
      <c r="J672" s="107" t="s">
        <v>2124</v>
      </c>
      <c r="K672" s="47">
        <v>60000</v>
      </c>
    </row>
    <row r="673" spans="1:11" ht="15">
      <c r="A673" s="94" t="s">
        <v>2295</v>
      </c>
      <c r="B673" s="107" t="s">
        <v>2121</v>
      </c>
      <c r="C673" s="107" t="s">
        <v>2122</v>
      </c>
      <c r="D673" s="108">
        <v>40452</v>
      </c>
      <c r="E673" s="94" t="s">
        <v>2123</v>
      </c>
      <c r="F673" s="94">
        <v>793</v>
      </c>
      <c r="G673" s="156">
        <v>41249</v>
      </c>
      <c r="H673" s="65" t="s">
        <v>1473</v>
      </c>
      <c r="I673" s="17" t="s">
        <v>142</v>
      </c>
      <c r="J673" s="94" t="s">
        <v>1475</v>
      </c>
      <c r="K673" s="78">
        <v>60000</v>
      </c>
    </row>
    <row r="674" spans="1:11" ht="15.75" thickBot="1">
      <c r="A674" s="101" t="s">
        <v>2295</v>
      </c>
      <c r="B674" s="101" t="s">
        <v>2296</v>
      </c>
      <c r="C674" s="109" t="s">
        <v>2297</v>
      </c>
      <c r="D674" s="109" t="s">
        <v>2297</v>
      </c>
      <c r="E674" s="101" t="s">
        <v>2123</v>
      </c>
      <c r="F674" s="101">
        <v>608</v>
      </c>
      <c r="G674" s="158">
        <v>41260</v>
      </c>
      <c r="H674" s="71" t="s">
        <v>143</v>
      </c>
      <c r="I674" s="25" t="s">
        <v>144</v>
      </c>
      <c r="J674" s="101">
        <v>13971599</v>
      </c>
      <c r="K674" s="80">
        <v>10000</v>
      </c>
    </row>
    <row r="675" spans="1:11" ht="30">
      <c r="A675" s="89" t="s">
        <v>2423</v>
      </c>
      <c r="B675" s="89" t="s">
        <v>2296</v>
      </c>
      <c r="C675" s="89" t="s">
        <v>2219</v>
      </c>
      <c r="D675" s="89" t="s">
        <v>2219</v>
      </c>
      <c r="E675" s="89" t="s">
        <v>2298</v>
      </c>
      <c r="F675" s="89">
        <v>639</v>
      </c>
      <c r="G675" s="134">
        <v>41250</v>
      </c>
      <c r="H675" s="16" t="s">
        <v>145</v>
      </c>
      <c r="I675" s="16" t="s">
        <v>2424</v>
      </c>
      <c r="J675" s="186" t="s">
        <v>2425</v>
      </c>
      <c r="K675" s="63">
        <v>55216</v>
      </c>
    </row>
    <row r="676" spans="1:11" ht="30">
      <c r="A676" s="94" t="s">
        <v>2423</v>
      </c>
      <c r="B676" s="94" t="s">
        <v>2296</v>
      </c>
      <c r="C676" s="94" t="s">
        <v>2219</v>
      </c>
      <c r="D676" s="94" t="s">
        <v>2219</v>
      </c>
      <c r="E676" s="94" t="s">
        <v>2298</v>
      </c>
      <c r="F676" s="94">
        <v>640</v>
      </c>
      <c r="G676" s="135">
        <v>41250</v>
      </c>
      <c r="H676" s="17" t="s">
        <v>146</v>
      </c>
      <c r="I676" s="17" t="s">
        <v>2426</v>
      </c>
      <c r="J676" s="187" t="s">
        <v>2427</v>
      </c>
      <c r="K676" s="48">
        <v>44625</v>
      </c>
    </row>
    <row r="677" spans="1:11" ht="30">
      <c r="A677" s="94" t="s">
        <v>2423</v>
      </c>
      <c r="B677" s="94" t="s">
        <v>2296</v>
      </c>
      <c r="C677" s="94" t="s">
        <v>2219</v>
      </c>
      <c r="D677" s="94" t="s">
        <v>2219</v>
      </c>
      <c r="E677" s="94" t="s">
        <v>2303</v>
      </c>
      <c r="F677" s="94">
        <v>899</v>
      </c>
      <c r="G677" s="135">
        <v>41250</v>
      </c>
      <c r="H677" s="17" t="s">
        <v>2428</v>
      </c>
      <c r="I677" s="17" t="s">
        <v>2429</v>
      </c>
      <c r="J677" s="187" t="s">
        <v>2430</v>
      </c>
      <c r="K677" s="48">
        <v>422222</v>
      </c>
    </row>
    <row r="678" spans="1:11" ht="30">
      <c r="A678" s="94" t="s">
        <v>2423</v>
      </c>
      <c r="B678" s="94" t="s">
        <v>2302</v>
      </c>
      <c r="C678" s="94" t="s">
        <v>2219</v>
      </c>
      <c r="D678" s="94" t="s">
        <v>2219</v>
      </c>
      <c r="E678" s="94" t="s">
        <v>2303</v>
      </c>
      <c r="F678" s="94">
        <v>900</v>
      </c>
      <c r="G678" s="135">
        <v>41250</v>
      </c>
      <c r="H678" s="17" t="s">
        <v>1098</v>
      </c>
      <c r="I678" s="17" t="s">
        <v>2304</v>
      </c>
      <c r="J678" s="187" t="s">
        <v>2305</v>
      </c>
      <c r="K678" s="48">
        <v>556376</v>
      </c>
    </row>
    <row r="679" spans="1:11" ht="30">
      <c r="A679" s="94" t="s">
        <v>2423</v>
      </c>
      <c r="B679" s="94" t="s">
        <v>2296</v>
      </c>
      <c r="C679" s="94" t="s">
        <v>2219</v>
      </c>
      <c r="D679" s="94" t="s">
        <v>2219</v>
      </c>
      <c r="E679" s="94" t="s">
        <v>2303</v>
      </c>
      <c r="F679" s="94">
        <v>901</v>
      </c>
      <c r="G679" s="135">
        <v>41254</v>
      </c>
      <c r="H679" s="17" t="s">
        <v>1099</v>
      </c>
      <c r="I679" s="17" t="s">
        <v>1100</v>
      </c>
      <c r="J679" s="187" t="s">
        <v>1101</v>
      </c>
      <c r="K679" s="48">
        <v>270000</v>
      </c>
    </row>
    <row r="680" spans="1:11" ht="30">
      <c r="A680" s="94" t="s">
        <v>2423</v>
      </c>
      <c r="B680" s="94" t="s">
        <v>2296</v>
      </c>
      <c r="C680" s="94" t="s">
        <v>2219</v>
      </c>
      <c r="D680" s="94" t="s">
        <v>2219</v>
      </c>
      <c r="E680" s="94" t="s">
        <v>2303</v>
      </c>
      <c r="F680" s="94">
        <v>902</v>
      </c>
      <c r="G680" s="135">
        <v>41254</v>
      </c>
      <c r="H680" s="17" t="s">
        <v>1102</v>
      </c>
      <c r="I680" s="17" t="s">
        <v>2032</v>
      </c>
      <c r="J680" s="187" t="s">
        <v>1103</v>
      </c>
      <c r="K680" s="48">
        <v>275301</v>
      </c>
    </row>
    <row r="681" spans="1:11" ht="30">
      <c r="A681" s="94" t="s">
        <v>2423</v>
      </c>
      <c r="B681" s="94" t="s">
        <v>2296</v>
      </c>
      <c r="C681" s="94" t="s">
        <v>2219</v>
      </c>
      <c r="D681" s="94" t="s">
        <v>2219</v>
      </c>
      <c r="E681" s="94" t="s">
        <v>2298</v>
      </c>
      <c r="F681" s="94">
        <v>641</v>
      </c>
      <c r="G681" s="135">
        <v>41254</v>
      </c>
      <c r="H681" s="17" t="s">
        <v>147</v>
      </c>
      <c r="I681" s="17" t="s">
        <v>1104</v>
      </c>
      <c r="J681" s="187" t="s">
        <v>1105</v>
      </c>
      <c r="K681" s="48">
        <v>87801</v>
      </c>
    </row>
    <row r="682" spans="1:11" ht="30">
      <c r="A682" s="94" t="s">
        <v>2423</v>
      </c>
      <c r="B682" s="94" t="s">
        <v>2296</v>
      </c>
      <c r="C682" s="94" t="s">
        <v>2219</v>
      </c>
      <c r="D682" s="94" t="s">
        <v>2219</v>
      </c>
      <c r="E682" s="94" t="s">
        <v>2303</v>
      </c>
      <c r="F682" s="94">
        <v>903</v>
      </c>
      <c r="G682" s="135">
        <v>41270</v>
      </c>
      <c r="H682" s="17" t="s">
        <v>148</v>
      </c>
      <c r="I682" s="17" t="s">
        <v>149</v>
      </c>
      <c r="J682" s="187" t="s">
        <v>1106</v>
      </c>
      <c r="K682" s="48">
        <v>40206</v>
      </c>
    </row>
    <row r="683" spans="1:11" ht="30">
      <c r="A683" s="94" t="s">
        <v>2423</v>
      </c>
      <c r="B683" s="94" t="s">
        <v>2302</v>
      </c>
      <c r="C683" s="94" t="s">
        <v>2219</v>
      </c>
      <c r="D683" s="94" t="s">
        <v>2219</v>
      </c>
      <c r="E683" s="94" t="s">
        <v>2303</v>
      </c>
      <c r="F683" s="94">
        <v>904</v>
      </c>
      <c r="G683" s="135">
        <v>41270</v>
      </c>
      <c r="H683" s="17" t="s">
        <v>1107</v>
      </c>
      <c r="I683" s="17" t="s">
        <v>1108</v>
      </c>
      <c r="J683" s="187" t="s">
        <v>1109</v>
      </c>
      <c r="K683" s="48">
        <v>171583</v>
      </c>
    </row>
    <row r="684" spans="1:11" ht="30">
      <c r="A684" s="94" t="s">
        <v>2423</v>
      </c>
      <c r="B684" s="94" t="s">
        <v>2302</v>
      </c>
      <c r="C684" s="94" t="s">
        <v>2219</v>
      </c>
      <c r="D684" s="94" t="s">
        <v>2219</v>
      </c>
      <c r="E684" s="94" t="s">
        <v>2303</v>
      </c>
      <c r="F684" s="94">
        <v>905</v>
      </c>
      <c r="G684" s="135">
        <v>41270</v>
      </c>
      <c r="H684" s="17" t="s">
        <v>1110</v>
      </c>
      <c r="I684" s="17" t="s">
        <v>1108</v>
      </c>
      <c r="J684" s="187" t="s">
        <v>1109</v>
      </c>
      <c r="K684" s="48">
        <v>137040</v>
      </c>
    </row>
    <row r="685" spans="1:11" ht="30">
      <c r="A685" s="94" t="s">
        <v>2423</v>
      </c>
      <c r="B685" s="94" t="s">
        <v>2296</v>
      </c>
      <c r="C685" s="94" t="s">
        <v>2219</v>
      </c>
      <c r="D685" s="94" t="s">
        <v>2219</v>
      </c>
      <c r="E685" s="94" t="s">
        <v>2303</v>
      </c>
      <c r="F685" s="94">
        <v>906</v>
      </c>
      <c r="G685" s="135">
        <v>41270</v>
      </c>
      <c r="H685" s="17" t="s">
        <v>1111</v>
      </c>
      <c r="I685" s="17" t="s">
        <v>1112</v>
      </c>
      <c r="J685" s="187" t="s">
        <v>1113</v>
      </c>
      <c r="K685" s="48">
        <v>39000</v>
      </c>
    </row>
    <row r="686" spans="1:11" ht="30">
      <c r="A686" s="94" t="s">
        <v>2423</v>
      </c>
      <c r="B686" s="94" t="s">
        <v>2302</v>
      </c>
      <c r="C686" s="94" t="s">
        <v>2219</v>
      </c>
      <c r="D686" s="94" t="s">
        <v>2219</v>
      </c>
      <c r="E686" s="94" t="s">
        <v>2303</v>
      </c>
      <c r="F686" s="94">
        <v>907</v>
      </c>
      <c r="G686" s="135">
        <v>41270</v>
      </c>
      <c r="H686" s="17" t="s">
        <v>1114</v>
      </c>
      <c r="I686" s="17" t="s">
        <v>2304</v>
      </c>
      <c r="J686" s="187" t="s">
        <v>2305</v>
      </c>
      <c r="K686" s="48">
        <v>349688</v>
      </c>
    </row>
    <row r="687" spans="1:11" ht="30">
      <c r="A687" s="94" t="s">
        <v>2423</v>
      </c>
      <c r="B687" s="94" t="s">
        <v>2125</v>
      </c>
      <c r="C687" s="94" t="s">
        <v>1115</v>
      </c>
      <c r="D687" s="99">
        <v>41270</v>
      </c>
      <c r="E687" s="94" t="s">
        <v>2303</v>
      </c>
      <c r="F687" s="94">
        <v>908</v>
      </c>
      <c r="G687" s="135">
        <v>41271</v>
      </c>
      <c r="H687" s="17" t="s">
        <v>1116</v>
      </c>
      <c r="I687" s="17" t="s">
        <v>1117</v>
      </c>
      <c r="J687" s="187" t="s">
        <v>1118</v>
      </c>
      <c r="K687" s="48">
        <v>322966</v>
      </c>
    </row>
    <row r="688" spans="1:11" ht="30">
      <c r="A688" s="94" t="s">
        <v>2423</v>
      </c>
      <c r="B688" s="94" t="s">
        <v>2296</v>
      </c>
      <c r="C688" s="94" t="s">
        <v>2219</v>
      </c>
      <c r="D688" s="94" t="s">
        <v>2219</v>
      </c>
      <c r="E688" s="94" t="s">
        <v>2298</v>
      </c>
      <c r="F688" s="94">
        <v>642</v>
      </c>
      <c r="G688" s="135">
        <v>41271</v>
      </c>
      <c r="H688" s="17" t="s">
        <v>150</v>
      </c>
      <c r="I688" s="17" t="s">
        <v>151</v>
      </c>
      <c r="J688" s="187" t="s">
        <v>2241</v>
      </c>
      <c r="K688" s="48">
        <v>356200</v>
      </c>
    </row>
    <row r="689" spans="1:11" ht="30">
      <c r="A689" s="94" t="s">
        <v>2423</v>
      </c>
      <c r="B689" s="94" t="s">
        <v>2296</v>
      </c>
      <c r="C689" s="94" t="s">
        <v>2219</v>
      </c>
      <c r="D689" s="94" t="s">
        <v>2219</v>
      </c>
      <c r="E689" s="94" t="s">
        <v>2298</v>
      </c>
      <c r="F689" s="94">
        <v>643</v>
      </c>
      <c r="G689" s="135">
        <v>41271</v>
      </c>
      <c r="H689" s="17" t="s">
        <v>1119</v>
      </c>
      <c r="I689" s="17" t="s">
        <v>1120</v>
      </c>
      <c r="J689" s="187" t="s">
        <v>1121</v>
      </c>
      <c r="K689" s="48">
        <v>36000</v>
      </c>
    </row>
    <row r="690" spans="1:11" ht="30">
      <c r="A690" s="94" t="s">
        <v>2423</v>
      </c>
      <c r="B690" s="94" t="s">
        <v>2296</v>
      </c>
      <c r="C690" s="94" t="s">
        <v>2219</v>
      </c>
      <c r="D690" s="94" t="s">
        <v>2219</v>
      </c>
      <c r="E690" s="94" t="s">
        <v>2298</v>
      </c>
      <c r="F690" s="94">
        <v>644</v>
      </c>
      <c r="G690" s="135">
        <v>41271</v>
      </c>
      <c r="H690" s="17" t="s">
        <v>1122</v>
      </c>
      <c r="I690" s="17" t="s">
        <v>1123</v>
      </c>
      <c r="J690" s="187" t="s">
        <v>1124</v>
      </c>
      <c r="K690" s="48">
        <v>342720</v>
      </c>
    </row>
    <row r="691" spans="1:11" ht="30">
      <c r="A691" s="94" t="s">
        <v>2423</v>
      </c>
      <c r="B691" s="94" t="s">
        <v>2296</v>
      </c>
      <c r="C691" s="94" t="s">
        <v>2219</v>
      </c>
      <c r="D691" s="94" t="s">
        <v>2219</v>
      </c>
      <c r="E691" s="94" t="s">
        <v>2298</v>
      </c>
      <c r="F691" s="94">
        <v>645</v>
      </c>
      <c r="G691" s="135">
        <v>41271</v>
      </c>
      <c r="H691" s="17" t="s">
        <v>1125</v>
      </c>
      <c r="I691" s="17" t="s">
        <v>1126</v>
      </c>
      <c r="J691" s="187" t="s">
        <v>1127</v>
      </c>
      <c r="K691" s="48">
        <v>745000</v>
      </c>
    </row>
    <row r="692" spans="1:11" ht="15">
      <c r="A692" s="94" t="s">
        <v>2423</v>
      </c>
      <c r="B692" s="94" t="s">
        <v>2310</v>
      </c>
      <c r="C692" s="94" t="s">
        <v>2219</v>
      </c>
      <c r="D692" s="135" t="s">
        <v>2297</v>
      </c>
      <c r="E692" s="94" t="s">
        <v>2123</v>
      </c>
      <c r="F692" s="94">
        <v>55385</v>
      </c>
      <c r="G692" s="135">
        <v>41271</v>
      </c>
      <c r="H692" s="17" t="s">
        <v>1128</v>
      </c>
      <c r="I692" s="17" t="s">
        <v>1129</v>
      </c>
      <c r="J692" s="94" t="s">
        <v>1130</v>
      </c>
      <c r="K692" s="48">
        <v>37070</v>
      </c>
    </row>
    <row r="693" spans="1:11" ht="15">
      <c r="A693" s="94" t="s">
        <v>2423</v>
      </c>
      <c r="B693" s="94" t="s">
        <v>2310</v>
      </c>
      <c r="C693" s="94" t="s">
        <v>2219</v>
      </c>
      <c r="D693" s="135" t="s">
        <v>2297</v>
      </c>
      <c r="E693" s="94" t="s">
        <v>2123</v>
      </c>
      <c r="F693" s="94" t="s">
        <v>1131</v>
      </c>
      <c r="G693" s="135">
        <v>41271</v>
      </c>
      <c r="H693" s="17" t="s">
        <v>1132</v>
      </c>
      <c r="I693" s="17" t="s">
        <v>1133</v>
      </c>
      <c r="J693" s="94" t="s">
        <v>1134</v>
      </c>
      <c r="K693" s="48">
        <v>827100</v>
      </c>
    </row>
    <row r="694" spans="1:11" ht="15">
      <c r="A694" s="94" t="s">
        <v>2423</v>
      </c>
      <c r="B694" s="94" t="s">
        <v>2310</v>
      </c>
      <c r="C694" s="94" t="s">
        <v>2219</v>
      </c>
      <c r="D694" s="135" t="s">
        <v>2297</v>
      </c>
      <c r="E694" s="94" t="s">
        <v>2123</v>
      </c>
      <c r="F694" s="94">
        <v>15213</v>
      </c>
      <c r="G694" s="135">
        <v>41270</v>
      </c>
      <c r="H694" s="17" t="s">
        <v>1135</v>
      </c>
      <c r="I694" s="17" t="s">
        <v>1136</v>
      </c>
      <c r="J694" s="94" t="s">
        <v>1137</v>
      </c>
      <c r="K694" s="48">
        <v>33081</v>
      </c>
    </row>
    <row r="695" spans="1:11" ht="15">
      <c r="A695" s="94" t="s">
        <v>2423</v>
      </c>
      <c r="B695" s="94" t="s">
        <v>2310</v>
      </c>
      <c r="C695" s="94" t="s">
        <v>2219</v>
      </c>
      <c r="D695" s="135" t="s">
        <v>2297</v>
      </c>
      <c r="E695" s="94" t="s">
        <v>2123</v>
      </c>
      <c r="F695" s="94" t="s">
        <v>1131</v>
      </c>
      <c r="G695" s="135">
        <v>41271</v>
      </c>
      <c r="H695" s="17" t="s">
        <v>1138</v>
      </c>
      <c r="I695" s="17" t="s">
        <v>2318</v>
      </c>
      <c r="J695" s="94" t="s">
        <v>2319</v>
      </c>
      <c r="K695" s="48">
        <v>805401</v>
      </c>
    </row>
    <row r="696" spans="1:11" ht="30">
      <c r="A696" s="94" t="s">
        <v>2423</v>
      </c>
      <c r="B696" s="94" t="s">
        <v>2310</v>
      </c>
      <c r="C696" s="94" t="s">
        <v>2219</v>
      </c>
      <c r="D696" s="135" t="s">
        <v>2297</v>
      </c>
      <c r="E696" s="94" t="s">
        <v>2123</v>
      </c>
      <c r="F696" s="94" t="s">
        <v>1131</v>
      </c>
      <c r="G696" s="135">
        <v>41271</v>
      </c>
      <c r="H696" s="17" t="s">
        <v>152</v>
      </c>
      <c r="I696" s="17" t="s">
        <v>2322</v>
      </c>
      <c r="J696" s="94" t="s">
        <v>2323</v>
      </c>
      <c r="K696" s="48">
        <v>1308480</v>
      </c>
    </row>
    <row r="697" spans="1:11" ht="15">
      <c r="A697" s="94" t="s">
        <v>2423</v>
      </c>
      <c r="B697" s="94" t="s">
        <v>2310</v>
      </c>
      <c r="C697" s="94" t="s">
        <v>2219</v>
      </c>
      <c r="D697" s="135" t="s">
        <v>2297</v>
      </c>
      <c r="E697" s="94" t="s">
        <v>2123</v>
      </c>
      <c r="F697" s="94" t="s">
        <v>1131</v>
      </c>
      <c r="G697" s="135">
        <v>41274</v>
      </c>
      <c r="H697" s="17" t="s">
        <v>153</v>
      </c>
      <c r="I697" s="17" t="s">
        <v>2370</v>
      </c>
      <c r="J697" s="94" t="s">
        <v>2321</v>
      </c>
      <c r="K697" s="48">
        <v>112349</v>
      </c>
    </row>
    <row r="698" spans="1:11" ht="15">
      <c r="A698" s="94" t="s">
        <v>2423</v>
      </c>
      <c r="B698" s="94" t="s">
        <v>2310</v>
      </c>
      <c r="C698" s="94" t="s">
        <v>2219</v>
      </c>
      <c r="D698" s="135" t="s">
        <v>2219</v>
      </c>
      <c r="E698" s="94" t="s">
        <v>2123</v>
      </c>
      <c r="F698" s="94">
        <v>34166653</v>
      </c>
      <c r="G698" s="135">
        <v>41274</v>
      </c>
      <c r="H698" s="17" t="s">
        <v>154</v>
      </c>
      <c r="I698" s="17" t="s">
        <v>155</v>
      </c>
      <c r="J698" s="94" t="s">
        <v>2360</v>
      </c>
      <c r="K698" s="48">
        <v>439042</v>
      </c>
    </row>
    <row r="699" spans="1:11" ht="15">
      <c r="A699" s="94" t="s">
        <v>2423</v>
      </c>
      <c r="B699" s="94" t="s">
        <v>2310</v>
      </c>
      <c r="C699" s="94" t="s">
        <v>2219</v>
      </c>
      <c r="D699" s="135" t="s">
        <v>2297</v>
      </c>
      <c r="E699" s="94" t="s">
        <v>2123</v>
      </c>
      <c r="F699" s="94">
        <v>28890318</v>
      </c>
      <c r="G699" s="135">
        <v>41274</v>
      </c>
      <c r="H699" s="17" t="s">
        <v>156</v>
      </c>
      <c r="I699" s="17" t="s">
        <v>1139</v>
      </c>
      <c r="J699" s="94" t="s">
        <v>2382</v>
      </c>
      <c r="K699" s="48">
        <v>28900</v>
      </c>
    </row>
    <row r="700" spans="1:11" ht="15.75" thickBot="1">
      <c r="A700" s="101" t="s">
        <v>2423</v>
      </c>
      <c r="B700" s="101" t="s">
        <v>2310</v>
      </c>
      <c r="C700" s="101" t="s">
        <v>2219</v>
      </c>
      <c r="D700" s="140" t="s">
        <v>2297</v>
      </c>
      <c r="E700" s="101" t="s">
        <v>2123</v>
      </c>
      <c r="F700" s="101">
        <v>6553180</v>
      </c>
      <c r="G700" s="140">
        <v>41271</v>
      </c>
      <c r="H700" s="25" t="s">
        <v>1140</v>
      </c>
      <c r="I700" s="25" t="s">
        <v>2322</v>
      </c>
      <c r="J700" s="101" t="s">
        <v>2323</v>
      </c>
      <c r="K700" s="50">
        <v>954330</v>
      </c>
    </row>
    <row r="701" spans="1:11" ht="30">
      <c r="A701" s="89" t="s">
        <v>2126</v>
      </c>
      <c r="B701" s="89" t="s">
        <v>2310</v>
      </c>
      <c r="C701" s="105" t="s">
        <v>2297</v>
      </c>
      <c r="D701" s="124" t="s">
        <v>2297</v>
      </c>
      <c r="E701" s="89" t="s">
        <v>2315</v>
      </c>
      <c r="F701" s="90">
        <v>2667587.2667825</v>
      </c>
      <c r="G701" s="124">
        <v>41234</v>
      </c>
      <c r="H701" s="24" t="s">
        <v>1692</v>
      </c>
      <c r="I701" s="26" t="s">
        <v>2127</v>
      </c>
      <c r="J701" s="90" t="s">
        <v>2128</v>
      </c>
      <c r="K701" s="46">
        <v>203830</v>
      </c>
    </row>
    <row r="702" spans="1:11" ht="15">
      <c r="A702" s="94" t="s">
        <v>2126</v>
      </c>
      <c r="B702" s="94" t="s">
        <v>2310</v>
      </c>
      <c r="C702" s="107" t="s">
        <v>2297</v>
      </c>
      <c r="D702" s="108" t="s">
        <v>2297</v>
      </c>
      <c r="E702" s="94" t="s">
        <v>2315</v>
      </c>
      <c r="F702" s="95">
        <v>2667826</v>
      </c>
      <c r="G702" s="108">
        <v>41234</v>
      </c>
      <c r="H702" s="14" t="s">
        <v>2047</v>
      </c>
      <c r="I702" s="21" t="s">
        <v>2127</v>
      </c>
      <c r="J702" s="95" t="s">
        <v>2128</v>
      </c>
      <c r="K702" s="47">
        <v>198575</v>
      </c>
    </row>
    <row r="703" spans="1:11" ht="15">
      <c r="A703" s="94" t="s">
        <v>2126</v>
      </c>
      <c r="B703" s="94" t="s">
        <v>2310</v>
      </c>
      <c r="C703" s="107" t="s">
        <v>2297</v>
      </c>
      <c r="D703" s="108" t="s">
        <v>2297</v>
      </c>
      <c r="E703" s="94" t="s">
        <v>2315</v>
      </c>
      <c r="F703" s="159">
        <v>2671659</v>
      </c>
      <c r="G703" s="108">
        <v>41239</v>
      </c>
      <c r="H703" s="14" t="s">
        <v>1693</v>
      </c>
      <c r="I703" s="17" t="s">
        <v>2127</v>
      </c>
      <c r="J703" s="94" t="s">
        <v>2128</v>
      </c>
      <c r="K703" s="47">
        <v>63500</v>
      </c>
    </row>
    <row r="704" spans="1:11" ht="60">
      <c r="A704" s="94" t="s">
        <v>2126</v>
      </c>
      <c r="B704" s="94" t="s">
        <v>2310</v>
      </c>
      <c r="C704" s="107" t="s">
        <v>2297</v>
      </c>
      <c r="D704" s="108" t="s">
        <v>2297</v>
      </c>
      <c r="E704" s="94" t="s">
        <v>2315</v>
      </c>
      <c r="F704" s="95" t="s">
        <v>1694</v>
      </c>
      <c r="G704" s="108">
        <v>41242</v>
      </c>
      <c r="H704" s="14" t="s">
        <v>1695</v>
      </c>
      <c r="I704" s="17" t="s">
        <v>2127</v>
      </c>
      <c r="J704" s="94" t="s">
        <v>2128</v>
      </c>
      <c r="K704" s="47">
        <v>109355</v>
      </c>
    </row>
    <row r="705" spans="1:11" ht="15">
      <c r="A705" s="94" t="s">
        <v>2126</v>
      </c>
      <c r="B705" s="94" t="s">
        <v>2310</v>
      </c>
      <c r="C705" s="107" t="s">
        <v>2297</v>
      </c>
      <c r="D705" s="108" t="s">
        <v>2297</v>
      </c>
      <c r="E705" s="94" t="s">
        <v>2315</v>
      </c>
      <c r="F705" s="95">
        <v>1629685</v>
      </c>
      <c r="G705" s="108">
        <v>41243</v>
      </c>
      <c r="H705" s="14" t="s">
        <v>1696</v>
      </c>
      <c r="I705" s="21" t="s">
        <v>2131</v>
      </c>
      <c r="J705" s="95" t="s">
        <v>2319</v>
      </c>
      <c r="K705" s="47">
        <v>519499</v>
      </c>
    </row>
    <row r="706" spans="1:11" ht="30">
      <c r="A706" s="94" t="s">
        <v>2126</v>
      </c>
      <c r="B706" s="94" t="s">
        <v>2310</v>
      </c>
      <c r="C706" s="107" t="s">
        <v>2297</v>
      </c>
      <c r="D706" s="108" t="s">
        <v>2297</v>
      </c>
      <c r="E706" s="94" t="s">
        <v>2315</v>
      </c>
      <c r="F706" s="95">
        <v>9758091</v>
      </c>
      <c r="G706" s="108">
        <v>41244</v>
      </c>
      <c r="H706" s="14" t="s">
        <v>157</v>
      </c>
      <c r="I706" s="21" t="s">
        <v>158</v>
      </c>
      <c r="J706" s="95" t="s">
        <v>2132</v>
      </c>
      <c r="K706" s="47">
        <v>199190</v>
      </c>
    </row>
    <row r="707" spans="1:11" ht="15">
      <c r="A707" s="94" t="s">
        <v>2126</v>
      </c>
      <c r="B707" s="94" t="s">
        <v>2310</v>
      </c>
      <c r="C707" s="107" t="s">
        <v>2297</v>
      </c>
      <c r="D707" s="108" t="s">
        <v>2297</v>
      </c>
      <c r="E707" s="94" t="s">
        <v>2311</v>
      </c>
      <c r="F707" s="95">
        <v>6945706</v>
      </c>
      <c r="G707" s="108">
        <v>41247</v>
      </c>
      <c r="H707" s="14" t="s">
        <v>2133</v>
      </c>
      <c r="I707" s="21" t="s">
        <v>159</v>
      </c>
      <c r="J707" s="95" t="s">
        <v>2134</v>
      </c>
      <c r="K707" s="47">
        <v>32800</v>
      </c>
    </row>
    <row r="708" spans="1:11" ht="15">
      <c r="A708" s="94" t="s">
        <v>2126</v>
      </c>
      <c r="B708" s="94" t="s">
        <v>2310</v>
      </c>
      <c r="C708" s="107" t="s">
        <v>2297</v>
      </c>
      <c r="D708" s="108" t="s">
        <v>2297</v>
      </c>
      <c r="E708" s="94" t="s">
        <v>2315</v>
      </c>
      <c r="F708" s="95">
        <v>7693092</v>
      </c>
      <c r="G708" s="108">
        <v>41249</v>
      </c>
      <c r="H708" s="14" t="s">
        <v>1697</v>
      </c>
      <c r="I708" s="21" t="s">
        <v>2129</v>
      </c>
      <c r="J708" s="95" t="s">
        <v>2130</v>
      </c>
      <c r="K708" s="47">
        <v>40866</v>
      </c>
    </row>
    <row r="709" spans="1:11" ht="30">
      <c r="A709" s="130" t="s">
        <v>2126</v>
      </c>
      <c r="B709" s="94" t="s">
        <v>2125</v>
      </c>
      <c r="C709" s="107" t="s">
        <v>1698</v>
      </c>
      <c r="D709" s="108">
        <v>41240</v>
      </c>
      <c r="E709" s="130" t="s">
        <v>2303</v>
      </c>
      <c r="F709" s="94">
        <v>861</v>
      </c>
      <c r="G709" s="108">
        <v>41250</v>
      </c>
      <c r="H709" s="14" t="s">
        <v>160</v>
      </c>
      <c r="I709" s="70" t="s">
        <v>161</v>
      </c>
      <c r="J709" s="94" t="s">
        <v>1699</v>
      </c>
      <c r="K709" s="47">
        <v>12435500</v>
      </c>
    </row>
    <row r="710" spans="1:11" ht="30">
      <c r="A710" s="130" t="s">
        <v>2126</v>
      </c>
      <c r="B710" s="94" t="s">
        <v>2296</v>
      </c>
      <c r="C710" s="107" t="s">
        <v>2297</v>
      </c>
      <c r="D710" s="108" t="s">
        <v>2297</v>
      </c>
      <c r="E710" s="130" t="s">
        <v>2303</v>
      </c>
      <c r="F710" s="94">
        <v>862</v>
      </c>
      <c r="G710" s="108">
        <v>41250</v>
      </c>
      <c r="H710" s="14" t="s">
        <v>162</v>
      </c>
      <c r="I710" s="70" t="s">
        <v>163</v>
      </c>
      <c r="J710" s="95" t="s">
        <v>1700</v>
      </c>
      <c r="K710" s="47">
        <v>167195</v>
      </c>
    </row>
    <row r="711" spans="1:11" ht="30">
      <c r="A711" s="130" t="s">
        <v>2126</v>
      </c>
      <c r="B711" s="94" t="s">
        <v>2125</v>
      </c>
      <c r="C711" s="107" t="s">
        <v>1701</v>
      </c>
      <c r="D711" s="108">
        <v>41246</v>
      </c>
      <c r="E711" s="130" t="s">
        <v>2303</v>
      </c>
      <c r="F711" s="94">
        <v>863</v>
      </c>
      <c r="G711" s="108">
        <v>41250</v>
      </c>
      <c r="H711" s="14" t="s">
        <v>164</v>
      </c>
      <c r="I711" s="70" t="s">
        <v>165</v>
      </c>
      <c r="J711" s="95" t="s">
        <v>1702</v>
      </c>
      <c r="K711" s="47">
        <v>170227</v>
      </c>
    </row>
    <row r="712" spans="1:11" ht="15">
      <c r="A712" s="94" t="s">
        <v>2126</v>
      </c>
      <c r="B712" s="94" t="s">
        <v>2310</v>
      </c>
      <c r="C712" s="107" t="s">
        <v>1703</v>
      </c>
      <c r="D712" s="108" t="s">
        <v>2297</v>
      </c>
      <c r="E712" s="130" t="s">
        <v>2315</v>
      </c>
      <c r="F712" s="95">
        <v>2686142</v>
      </c>
      <c r="G712" s="108">
        <v>41253</v>
      </c>
      <c r="H712" s="14" t="s">
        <v>2048</v>
      </c>
      <c r="I712" s="21" t="s">
        <v>2127</v>
      </c>
      <c r="J712" s="94" t="s">
        <v>2128</v>
      </c>
      <c r="K712" s="47">
        <v>331736</v>
      </c>
    </row>
    <row r="713" spans="1:11" ht="15">
      <c r="A713" s="130" t="s">
        <v>2126</v>
      </c>
      <c r="B713" s="94" t="s">
        <v>2296</v>
      </c>
      <c r="C713" s="107" t="s">
        <v>2297</v>
      </c>
      <c r="D713" s="108" t="s">
        <v>2297</v>
      </c>
      <c r="E713" s="130" t="s">
        <v>2303</v>
      </c>
      <c r="F713" s="94">
        <v>866</v>
      </c>
      <c r="G713" s="108">
        <v>41253</v>
      </c>
      <c r="H713" s="14" t="s">
        <v>1704</v>
      </c>
      <c r="I713" s="70" t="s">
        <v>166</v>
      </c>
      <c r="J713" s="95" t="s">
        <v>2395</v>
      </c>
      <c r="K713" s="47">
        <v>240380</v>
      </c>
    </row>
    <row r="714" spans="1:11" ht="30">
      <c r="A714" s="130" t="s">
        <v>2126</v>
      </c>
      <c r="B714" s="94" t="s">
        <v>2296</v>
      </c>
      <c r="C714" s="107" t="s">
        <v>2297</v>
      </c>
      <c r="D714" s="108" t="s">
        <v>2297</v>
      </c>
      <c r="E714" s="94" t="s">
        <v>2138</v>
      </c>
      <c r="F714" s="94">
        <v>768</v>
      </c>
      <c r="G714" s="108">
        <v>41253</v>
      </c>
      <c r="H714" s="14" t="s">
        <v>167</v>
      </c>
      <c r="I714" s="70" t="s">
        <v>168</v>
      </c>
      <c r="J714" s="95" t="s">
        <v>1705</v>
      </c>
      <c r="K714" s="47">
        <v>115000</v>
      </c>
    </row>
    <row r="715" spans="1:11" ht="30">
      <c r="A715" s="130" t="s">
        <v>2126</v>
      </c>
      <c r="B715" s="94" t="s">
        <v>2296</v>
      </c>
      <c r="C715" s="107" t="s">
        <v>2297</v>
      </c>
      <c r="D715" s="108" t="s">
        <v>2297</v>
      </c>
      <c r="E715" s="94" t="s">
        <v>2138</v>
      </c>
      <c r="F715" s="94">
        <v>769</v>
      </c>
      <c r="G715" s="108">
        <v>41253</v>
      </c>
      <c r="H715" s="14" t="s">
        <v>169</v>
      </c>
      <c r="I715" s="70" t="s">
        <v>1989</v>
      </c>
      <c r="J715" s="95" t="s">
        <v>2044</v>
      </c>
      <c r="K715" s="47">
        <v>105000</v>
      </c>
    </row>
    <row r="716" spans="1:11" ht="45">
      <c r="A716" s="94" t="s">
        <v>2126</v>
      </c>
      <c r="B716" s="94" t="s">
        <v>2310</v>
      </c>
      <c r="C716" s="107" t="s">
        <v>2297</v>
      </c>
      <c r="D716" s="108" t="s">
        <v>2297</v>
      </c>
      <c r="E716" s="94" t="s">
        <v>2315</v>
      </c>
      <c r="F716" s="95" t="s">
        <v>1706</v>
      </c>
      <c r="G716" s="108">
        <v>41254</v>
      </c>
      <c r="H716" s="14" t="s">
        <v>1707</v>
      </c>
      <c r="I716" s="17" t="s">
        <v>2127</v>
      </c>
      <c r="J716" s="94" t="s">
        <v>2128</v>
      </c>
      <c r="K716" s="47">
        <v>697280</v>
      </c>
    </row>
    <row r="717" spans="1:11" ht="15">
      <c r="A717" s="94" t="s">
        <v>2126</v>
      </c>
      <c r="B717" s="94" t="s">
        <v>2310</v>
      </c>
      <c r="C717" s="107" t="s">
        <v>2297</v>
      </c>
      <c r="D717" s="108" t="s">
        <v>2297</v>
      </c>
      <c r="E717" s="94" t="s">
        <v>2311</v>
      </c>
      <c r="F717" s="95">
        <v>6957308</v>
      </c>
      <c r="G717" s="108">
        <v>41254</v>
      </c>
      <c r="H717" s="14" t="s">
        <v>2144</v>
      </c>
      <c r="I717" s="21" t="s">
        <v>159</v>
      </c>
      <c r="J717" s="95" t="s">
        <v>2134</v>
      </c>
      <c r="K717" s="47">
        <v>30800</v>
      </c>
    </row>
    <row r="718" spans="1:11" ht="30">
      <c r="A718" s="130" t="s">
        <v>2126</v>
      </c>
      <c r="B718" s="94" t="s">
        <v>2296</v>
      </c>
      <c r="C718" s="107" t="s">
        <v>2297</v>
      </c>
      <c r="D718" s="108" t="s">
        <v>2297</v>
      </c>
      <c r="E718" s="130" t="s">
        <v>2303</v>
      </c>
      <c r="F718" s="160">
        <v>867</v>
      </c>
      <c r="G718" s="108">
        <v>41254</v>
      </c>
      <c r="H718" s="14" t="s">
        <v>170</v>
      </c>
      <c r="I718" s="70" t="s">
        <v>1730</v>
      </c>
      <c r="J718" s="95" t="s">
        <v>1731</v>
      </c>
      <c r="K718" s="47">
        <v>138965</v>
      </c>
    </row>
    <row r="719" spans="1:11" ht="15">
      <c r="A719" s="130" t="s">
        <v>2126</v>
      </c>
      <c r="B719" s="130" t="s">
        <v>2121</v>
      </c>
      <c r="C719" s="160" t="s">
        <v>1732</v>
      </c>
      <c r="D719" s="108">
        <v>40857</v>
      </c>
      <c r="E719" s="130" t="s">
        <v>2303</v>
      </c>
      <c r="F719" s="160">
        <v>868</v>
      </c>
      <c r="G719" s="108">
        <v>41254</v>
      </c>
      <c r="H719" s="14" t="s">
        <v>2135</v>
      </c>
      <c r="I719" s="70" t="s">
        <v>2136</v>
      </c>
      <c r="J719" s="95" t="s">
        <v>2137</v>
      </c>
      <c r="K719" s="47">
        <v>82000</v>
      </c>
    </row>
    <row r="720" spans="1:11" ht="30">
      <c r="A720" s="130" t="s">
        <v>2126</v>
      </c>
      <c r="B720" s="94" t="s">
        <v>2296</v>
      </c>
      <c r="C720" s="107" t="s">
        <v>2297</v>
      </c>
      <c r="D720" s="108" t="s">
        <v>2297</v>
      </c>
      <c r="E720" s="130" t="s">
        <v>2303</v>
      </c>
      <c r="F720" s="94">
        <v>869</v>
      </c>
      <c r="G720" s="108">
        <v>41255</v>
      </c>
      <c r="H720" s="14" t="s">
        <v>171</v>
      </c>
      <c r="I720" s="70" t="s">
        <v>1733</v>
      </c>
      <c r="J720" s="94" t="s">
        <v>1734</v>
      </c>
      <c r="K720" s="47">
        <v>150868</v>
      </c>
    </row>
    <row r="721" spans="1:11" ht="30">
      <c r="A721" s="130" t="s">
        <v>2126</v>
      </c>
      <c r="B721" s="94" t="s">
        <v>2296</v>
      </c>
      <c r="C721" s="107" t="s">
        <v>2297</v>
      </c>
      <c r="D721" s="108" t="s">
        <v>2297</v>
      </c>
      <c r="E721" s="94" t="s">
        <v>2138</v>
      </c>
      <c r="F721" s="94">
        <v>770</v>
      </c>
      <c r="G721" s="108">
        <v>41255</v>
      </c>
      <c r="H721" s="14" t="s">
        <v>172</v>
      </c>
      <c r="I721" s="70" t="s">
        <v>1735</v>
      </c>
      <c r="J721" s="95" t="s">
        <v>1736</v>
      </c>
      <c r="K721" s="47">
        <v>27990</v>
      </c>
    </row>
    <row r="722" spans="1:11" ht="30">
      <c r="A722" s="130" t="s">
        <v>2126</v>
      </c>
      <c r="B722" s="94" t="s">
        <v>2139</v>
      </c>
      <c r="C722" s="94" t="s">
        <v>1737</v>
      </c>
      <c r="D722" s="108">
        <v>41054</v>
      </c>
      <c r="E722" s="94" t="s">
        <v>2138</v>
      </c>
      <c r="F722" s="94">
        <v>772</v>
      </c>
      <c r="G722" s="108">
        <v>41257</v>
      </c>
      <c r="H722" s="14" t="s">
        <v>173</v>
      </c>
      <c r="I722" s="70" t="s">
        <v>2141</v>
      </c>
      <c r="J722" s="95" t="s">
        <v>2142</v>
      </c>
      <c r="K722" s="47">
        <v>471423</v>
      </c>
    </row>
    <row r="723" spans="1:11" ht="30">
      <c r="A723" s="130" t="s">
        <v>2126</v>
      </c>
      <c r="B723" s="94" t="s">
        <v>2139</v>
      </c>
      <c r="C723" s="94" t="s">
        <v>1737</v>
      </c>
      <c r="D723" s="108">
        <v>41054</v>
      </c>
      <c r="E723" s="94" t="s">
        <v>2138</v>
      </c>
      <c r="F723" s="94">
        <v>773</v>
      </c>
      <c r="G723" s="108">
        <v>41257</v>
      </c>
      <c r="H723" s="14" t="s">
        <v>174</v>
      </c>
      <c r="I723" s="70" t="s">
        <v>1738</v>
      </c>
      <c r="J723" s="95" t="s">
        <v>2158</v>
      </c>
      <c r="K723" s="47">
        <v>29504</v>
      </c>
    </row>
    <row r="724" spans="1:11" ht="30">
      <c r="A724" s="130" t="s">
        <v>2126</v>
      </c>
      <c r="B724" s="94" t="s">
        <v>2139</v>
      </c>
      <c r="C724" s="94" t="s">
        <v>1737</v>
      </c>
      <c r="D724" s="108">
        <v>41054</v>
      </c>
      <c r="E724" s="94" t="s">
        <v>2138</v>
      </c>
      <c r="F724" s="94">
        <v>774</v>
      </c>
      <c r="G724" s="108">
        <v>41260</v>
      </c>
      <c r="H724" s="14" t="s">
        <v>175</v>
      </c>
      <c r="I724" s="70" t="s">
        <v>1739</v>
      </c>
      <c r="J724" s="94" t="s">
        <v>2206</v>
      </c>
      <c r="K724" s="47">
        <v>428264</v>
      </c>
    </row>
    <row r="725" spans="1:11" ht="30">
      <c r="A725" s="130" t="s">
        <v>2126</v>
      </c>
      <c r="B725" s="94" t="s">
        <v>2296</v>
      </c>
      <c r="C725" s="107" t="s">
        <v>2297</v>
      </c>
      <c r="D725" s="108" t="s">
        <v>2297</v>
      </c>
      <c r="E725" s="94" t="s">
        <v>2138</v>
      </c>
      <c r="F725" s="94">
        <v>775</v>
      </c>
      <c r="G725" s="108">
        <v>41260</v>
      </c>
      <c r="H725" s="14" t="s">
        <v>176</v>
      </c>
      <c r="I725" s="70" t="s">
        <v>1740</v>
      </c>
      <c r="J725" s="95" t="s">
        <v>1741</v>
      </c>
      <c r="K725" s="47">
        <v>255850</v>
      </c>
    </row>
    <row r="726" spans="1:11" ht="30">
      <c r="A726" s="130" t="s">
        <v>2126</v>
      </c>
      <c r="B726" s="94" t="s">
        <v>2296</v>
      </c>
      <c r="C726" s="107" t="s">
        <v>2297</v>
      </c>
      <c r="D726" s="108" t="s">
        <v>2297</v>
      </c>
      <c r="E726" s="130" t="s">
        <v>2303</v>
      </c>
      <c r="F726" s="94">
        <v>870</v>
      </c>
      <c r="G726" s="108">
        <v>41260</v>
      </c>
      <c r="H726" s="14" t="s">
        <v>177</v>
      </c>
      <c r="I726" s="70" t="s">
        <v>178</v>
      </c>
      <c r="J726" s="94" t="s">
        <v>1742</v>
      </c>
      <c r="K726" s="47">
        <v>2008000</v>
      </c>
    </row>
    <row r="727" spans="1:11" ht="30">
      <c r="A727" s="130" t="s">
        <v>2126</v>
      </c>
      <c r="B727" s="94" t="s">
        <v>2139</v>
      </c>
      <c r="C727" s="94" t="s">
        <v>1737</v>
      </c>
      <c r="D727" s="108">
        <v>41054</v>
      </c>
      <c r="E727" s="94" t="s">
        <v>2138</v>
      </c>
      <c r="F727" s="94">
        <v>776</v>
      </c>
      <c r="G727" s="108">
        <v>41260</v>
      </c>
      <c r="H727" s="14" t="s">
        <v>179</v>
      </c>
      <c r="I727" s="70" t="s">
        <v>180</v>
      </c>
      <c r="J727" s="95" t="s">
        <v>1743</v>
      </c>
      <c r="K727" s="47">
        <v>157900</v>
      </c>
    </row>
    <row r="728" spans="1:11" ht="30">
      <c r="A728" s="130" t="s">
        <v>2126</v>
      </c>
      <c r="B728" s="94" t="s">
        <v>2296</v>
      </c>
      <c r="C728" s="107" t="s">
        <v>2297</v>
      </c>
      <c r="D728" s="108" t="s">
        <v>2297</v>
      </c>
      <c r="E728" s="130" t="s">
        <v>2303</v>
      </c>
      <c r="F728" s="94">
        <v>871</v>
      </c>
      <c r="G728" s="108">
        <v>41261</v>
      </c>
      <c r="H728" s="14" t="s">
        <v>181</v>
      </c>
      <c r="I728" s="70" t="s">
        <v>1744</v>
      </c>
      <c r="J728" s="94" t="s">
        <v>1745</v>
      </c>
      <c r="K728" s="47">
        <v>142800</v>
      </c>
    </row>
    <row r="729" spans="1:11" ht="15">
      <c r="A729" s="94" t="s">
        <v>2126</v>
      </c>
      <c r="B729" s="94" t="s">
        <v>2310</v>
      </c>
      <c r="C729" s="107" t="s">
        <v>2297</v>
      </c>
      <c r="D729" s="108" t="s">
        <v>2297</v>
      </c>
      <c r="E729" s="94" t="s">
        <v>2315</v>
      </c>
      <c r="F729" s="95">
        <v>2698054</v>
      </c>
      <c r="G729" s="108">
        <v>41262</v>
      </c>
      <c r="H729" s="14" t="s">
        <v>1746</v>
      </c>
      <c r="I729" s="21" t="s">
        <v>2127</v>
      </c>
      <c r="J729" s="95" t="s">
        <v>2128</v>
      </c>
      <c r="K729" s="47">
        <v>115368</v>
      </c>
    </row>
    <row r="730" spans="1:11" ht="15">
      <c r="A730" s="94" t="s">
        <v>2126</v>
      </c>
      <c r="B730" s="94" t="s">
        <v>2310</v>
      </c>
      <c r="C730" s="107" t="s">
        <v>2297</v>
      </c>
      <c r="D730" s="108" t="s">
        <v>2297</v>
      </c>
      <c r="E730" s="94" t="s">
        <v>2311</v>
      </c>
      <c r="F730" s="95">
        <v>36696285</v>
      </c>
      <c r="G730" s="108">
        <v>41263</v>
      </c>
      <c r="H730" s="14" t="s">
        <v>1747</v>
      </c>
      <c r="I730" s="21" t="s">
        <v>1748</v>
      </c>
      <c r="J730" s="95" t="s">
        <v>2215</v>
      </c>
      <c r="K730" s="47">
        <v>8150</v>
      </c>
    </row>
    <row r="731" spans="1:11" ht="15">
      <c r="A731" s="130" t="s">
        <v>2126</v>
      </c>
      <c r="B731" s="94" t="s">
        <v>2296</v>
      </c>
      <c r="C731" s="107" t="s">
        <v>2297</v>
      </c>
      <c r="D731" s="108" t="s">
        <v>2297</v>
      </c>
      <c r="E731" s="94" t="s">
        <v>2138</v>
      </c>
      <c r="F731" s="94">
        <v>779</v>
      </c>
      <c r="G731" s="108">
        <v>41264</v>
      </c>
      <c r="H731" s="14" t="s">
        <v>1749</v>
      </c>
      <c r="I731" s="70" t="s">
        <v>1750</v>
      </c>
      <c r="J731" s="94" t="s">
        <v>1751</v>
      </c>
      <c r="K731" s="47">
        <v>277103</v>
      </c>
    </row>
    <row r="732" spans="1:11" ht="30">
      <c r="A732" s="130" t="s">
        <v>2126</v>
      </c>
      <c r="B732" s="94" t="s">
        <v>2296</v>
      </c>
      <c r="C732" s="107" t="s">
        <v>2297</v>
      </c>
      <c r="D732" s="108" t="s">
        <v>2297</v>
      </c>
      <c r="E732" s="94" t="s">
        <v>2138</v>
      </c>
      <c r="F732" s="94">
        <v>780</v>
      </c>
      <c r="G732" s="108">
        <v>41264</v>
      </c>
      <c r="H732" s="14" t="s">
        <v>1752</v>
      </c>
      <c r="I732" s="70" t="s">
        <v>182</v>
      </c>
      <c r="J732" s="95" t="s">
        <v>1753</v>
      </c>
      <c r="K732" s="47">
        <v>19900</v>
      </c>
    </row>
    <row r="733" spans="1:11" ht="30">
      <c r="A733" s="130" t="s">
        <v>2126</v>
      </c>
      <c r="B733" s="94" t="s">
        <v>2139</v>
      </c>
      <c r="C733" s="94" t="s">
        <v>1737</v>
      </c>
      <c r="D733" s="108">
        <v>41054</v>
      </c>
      <c r="E733" s="94" t="s">
        <v>2138</v>
      </c>
      <c r="F733" s="94">
        <v>781</v>
      </c>
      <c r="G733" s="108">
        <v>41264</v>
      </c>
      <c r="H733" s="14" t="s">
        <v>183</v>
      </c>
      <c r="I733" s="70" t="s">
        <v>180</v>
      </c>
      <c r="J733" s="95" t="s">
        <v>1743</v>
      </c>
      <c r="K733" s="47">
        <v>146823</v>
      </c>
    </row>
    <row r="734" spans="1:11" ht="30">
      <c r="A734" s="94" t="s">
        <v>2126</v>
      </c>
      <c r="B734" s="94" t="s">
        <v>2125</v>
      </c>
      <c r="C734" s="107" t="s">
        <v>1754</v>
      </c>
      <c r="D734" s="108">
        <v>74135</v>
      </c>
      <c r="E734" s="94" t="s">
        <v>2138</v>
      </c>
      <c r="F734" s="94">
        <v>783</v>
      </c>
      <c r="G734" s="108">
        <v>41269</v>
      </c>
      <c r="H734" s="14" t="s">
        <v>184</v>
      </c>
      <c r="I734" s="70" t="s">
        <v>2049</v>
      </c>
      <c r="J734" s="95" t="s">
        <v>1755</v>
      </c>
      <c r="K734" s="47">
        <v>124950</v>
      </c>
    </row>
    <row r="735" spans="1:11" ht="30">
      <c r="A735" s="94" t="s">
        <v>2126</v>
      </c>
      <c r="B735" s="94" t="s">
        <v>2125</v>
      </c>
      <c r="C735" s="107" t="s">
        <v>1754</v>
      </c>
      <c r="D735" s="108">
        <v>74135</v>
      </c>
      <c r="E735" s="130" t="s">
        <v>2303</v>
      </c>
      <c r="F735" s="94">
        <v>872</v>
      </c>
      <c r="G735" s="108">
        <v>41269</v>
      </c>
      <c r="H735" s="14" t="s">
        <v>185</v>
      </c>
      <c r="I735" s="70" t="s">
        <v>2049</v>
      </c>
      <c r="J735" s="95" t="s">
        <v>2050</v>
      </c>
      <c r="K735" s="47">
        <v>472430</v>
      </c>
    </row>
    <row r="736" spans="1:11" ht="15">
      <c r="A736" s="94" t="s">
        <v>2126</v>
      </c>
      <c r="B736" s="94" t="s">
        <v>2296</v>
      </c>
      <c r="C736" s="107" t="s">
        <v>2297</v>
      </c>
      <c r="D736" s="108" t="s">
        <v>2297</v>
      </c>
      <c r="E736" s="94" t="s">
        <v>2138</v>
      </c>
      <c r="F736" s="94">
        <v>785</v>
      </c>
      <c r="G736" s="108">
        <v>41270</v>
      </c>
      <c r="H736" s="14" t="s">
        <v>186</v>
      </c>
      <c r="I736" s="70" t="s">
        <v>1756</v>
      </c>
      <c r="J736" s="95" t="s">
        <v>1902</v>
      </c>
      <c r="K736" s="47">
        <v>119990</v>
      </c>
    </row>
    <row r="737" spans="1:11" ht="45">
      <c r="A737" s="94" t="s">
        <v>2126</v>
      </c>
      <c r="B737" s="94" t="s">
        <v>2125</v>
      </c>
      <c r="C737" s="107" t="s">
        <v>1698</v>
      </c>
      <c r="D737" s="108">
        <v>41240</v>
      </c>
      <c r="E737" s="130" t="s">
        <v>2303</v>
      </c>
      <c r="F737" s="94">
        <v>873</v>
      </c>
      <c r="G737" s="108">
        <v>41271</v>
      </c>
      <c r="H737" s="14" t="s">
        <v>1757</v>
      </c>
      <c r="I737" s="70" t="s">
        <v>161</v>
      </c>
      <c r="J737" s="94" t="s">
        <v>1699</v>
      </c>
      <c r="K737" s="47">
        <v>1523200</v>
      </c>
    </row>
    <row r="738" spans="1:11" ht="30">
      <c r="A738" s="130" t="s">
        <v>2126</v>
      </c>
      <c r="B738" s="94" t="s">
        <v>2302</v>
      </c>
      <c r="C738" s="107" t="s">
        <v>2297</v>
      </c>
      <c r="D738" s="108" t="s">
        <v>2297</v>
      </c>
      <c r="E738" s="94" t="s">
        <v>2138</v>
      </c>
      <c r="F738" s="94">
        <v>788</v>
      </c>
      <c r="G738" s="108">
        <v>41271</v>
      </c>
      <c r="H738" s="14" t="s">
        <v>1758</v>
      </c>
      <c r="I738" s="70" t="s">
        <v>2013</v>
      </c>
      <c r="J738" s="95" t="s">
        <v>2143</v>
      </c>
      <c r="K738" s="47">
        <v>3000000</v>
      </c>
    </row>
    <row r="739" spans="1:11" ht="15">
      <c r="A739" s="94" t="s">
        <v>2126</v>
      </c>
      <c r="B739" s="94" t="s">
        <v>2296</v>
      </c>
      <c r="C739" s="107" t="s">
        <v>2297</v>
      </c>
      <c r="D739" s="108" t="s">
        <v>2297</v>
      </c>
      <c r="E739" s="94" t="s">
        <v>2138</v>
      </c>
      <c r="F739" s="94">
        <v>789</v>
      </c>
      <c r="G739" s="108">
        <v>41271</v>
      </c>
      <c r="H739" s="14" t="s">
        <v>187</v>
      </c>
      <c r="I739" s="70" t="s">
        <v>1759</v>
      </c>
      <c r="J739" s="95" t="s">
        <v>1760</v>
      </c>
      <c r="K739" s="47">
        <v>229991</v>
      </c>
    </row>
    <row r="740" spans="1:11" ht="30.75" thickBot="1">
      <c r="A740" s="101" t="s">
        <v>2126</v>
      </c>
      <c r="B740" s="101" t="s">
        <v>2296</v>
      </c>
      <c r="C740" s="109" t="s">
        <v>2297</v>
      </c>
      <c r="D740" s="110" t="s">
        <v>2297</v>
      </c>
      <c r="E740" s="161" t="s">
        <v>2303</v>
      </c>
      <c r="F740" s="162">
        <v>874</v>
      </c>
      <c r="G740" s="110">
        <v>41271</v>
      </c>
      <c r="H740" s="15" t="s">
        <v>1761</v>
      </c>
      <c r="I740" s="81" t="s">
        <v>1759</v>
      </c>
      <c r="J740" s="101" t="s">
        <v>1760</v>
      </c>
      <c r="K740" s="72">
        <v>204680</v>
      </c>
    </row>
    <row r="741" spans="1:11" ht="15">
      <c r="A741" s="90" t="s">
        <v>2077</v>
      </c>
      <c r="B741" s="89" t="s">
        <v>2296</v>
      </c>
      <c r="C741" s="89" t="s">
        <v>2219</v>
      </c>
      <c r="D741" s="89" t="s">
        <v>2219</v>
      </c>
      <c r="E741" s="89" t="s">
        <v>2303</v>
      </c>
      <c r="F741" s="89">
        <v>1296</v>
      </c>
      <c r="G741" s="106">
        <v>41246</v>
      </c>
      <c r="H741" s="16" t="s">
        <v>1286</v>
      </c>
      <c r="I741" s="16" t="s">
        <v>1287</v>
      </c>
      <c r="J741" s="89" t="s">
        <v>2269</v>
      </c>
      <c r="K741" s="63">
        <v>73304</v>
      </c>
    </row>
    <row r="742" spans="1:11" ht="15">
      <c r="A742" s="95" t="s">
        <v>2077</v>
      </c>
      <c r="B742" s="94" t="s">
        <v>2296</v>
      </c>
      <c r="C742" s="94" t="s">
        <v>2219</v>
      </c>
      <c r="D742" s="94" t="s">
        <v>2219</v>
      </c>
      <c r="E742" s="94" t="s">
        <v>2298</v>
      </c>
      <c r="F742" s="94">
        <v>1344</v>
      </c>
      <c r="G742" s="99">
        <v>41246</v>
      </c>
      <c r="H742" s="17" t="s">
        <v>1288</v>
      </c>
      <c r="I742" s="17" t="s">
        <v>1289</v>
      </c>
      <c r="J742" s="94" t="s">
        <v>1290</v>
      </c>
      <c r="K742" s="48">
        <v>1991603</v>
      </c>
    </row>
    <row r="743" spans="1:11" ht="15">
      <c r="A743" s="95" t="s">
        <v>2077</v>
      </c>
      <c r="B743" s="94" t="s">
        <v>2296</v>
      </c>
      <c r="C743" s="94" t="s">
        <v>2219</v>
      </c>
      <c r="D743" s="94" t="s">
        <v>2219</v>
      </c>
      <c r="E743" s="94" t="s">
        <v>2298</v>
      </c>
      <c r="F743" s="94">
        <v>1345</v>
      </c>
      <c r="G743" s="99">
        <v>41247</v>
      </c>
      <c r="H743" s="17" t="s">
        <v>1291</v>
      </c>
      <c r="I743" s="17" t="s">
        <v>1292</v>
      </c>
      <c r="J743" s="94" t="s">
        <v>2038</v>
      </c>
      <c r="K743" s="48">
        <v>543591</v>
      </c>
    </row>
    <row r="744" spans="1:11" ht="15">
      <c r="A744" s="95" t="s">
        <v>2077</v>
      </c>
      <c r="B744" s="94" t="s">
        <v>2188</v>
      </c>
      <c r="C744" s="95" t="s">
        <v>1293</v>
      </c>
      <c r="D744" s="135">
        <v>41248</v>
      </c>
      <c r="E744" s="94" t="s">
        <v>2303</v>
      </c>
      <c r="F744" s="94">
        <v>1297</v>
      </c>
      <c r="G744" s="99">
        <v>41250</v>
      </c>
      <c r="H744" s="17" t="s">
        <v>1294</v>
      </c>
      <c r="I744" s="17" t="s">
        <v>1295</v>
      </c>
      <c r="J744" s="94" t="s">
        <v>1296</v>
      </c>
      <c r="K744" s="48">
        <v>3860940</v>
      </c>
    </row>
    <row r="745" spans="1:11" ht="15">
      <c r="A745" s="95" t="s">
        <v>2077</v>
      </c>
      <c r="B745" s="94" t="s">
        <v>2296</v>
      </c>
      <c r="C745" s="94" t="s">
        <v>2219</v>
      </c>
      <c r="D745" s="94" t="s">
        <v>2219</v>
      </c>
      <c r="E745" s="94" t="s">
        <v>2298</v>
      </c>
      <c r="F745" s="94">
        <v>1346</v>
      </c>
      <c r="G745" s="99">
        <v>41250</v>
      </c>
      <c r="H745" s="17" t="s">
        <v>1297</v>
      </c>
      <c r="I745" s="17" t="s">
        <v>1298</v>
      </c>
      <c r="J745" s="94" t="s">
        <v>1299</v>
      </c>
      <c r="K745" s="48">
        <v>657892</v>
      </c>
    </row>
    <row r="746" spans="1:11" ht="15">
      <c r="A746" s="95" t="s">
        <v>2077</v>
      </c>
      <c r="B746" s="94" t="s">
        <v>2296</v>
      </c>
      <c r="C746" s="94" t="s">
        <v>2219</v>
      </c>
      <c r="D746" s="94" t="s">
        <v>2219</v>
      </c>
      <c r="E746" s="94" t="s">
        <v>2298</v>
      </c>
      <c r="F746" s="94">
        <v>1347</v>
      </c>
      <c r="G746" s="99">
        <v>41248</v>
      </c>
      <c r="H746" s="17" t="s">
        <v>1300</v>
      </c>
      <c r="I746" s="21" t="s">
        <v>2141</v>
      </c>
      <c r="J746" s="95" t="s">
        <v>2142</v>
      </c>
      <c r="K746" s="48">
        <v>1741835</v>
      </c>
    </row>
    <row r="747" spans="1:11" ht="15">
      <c r="A747" s="95" t="s">
        <v>2077</v>
      </c>
      <c r="B747" s="94" t="s">
        <v>2296</v>
      </c>
      <c r="C747" s="94" t="s">
        <v>2219</v>
      </c>
      <c r="D747" s="94" t="s">
        <v>2219</v>
      </c>
      <c r="E747" s="94" t="s">
        <v>2298</v>
      </c>
      <c r="F747" s="94">
        <v>1348</v>
      </c>
      <c r="G747" s="99">
        <v>41248</v>
      </c>
      <c r="H747" s="17" t="s">
        <v>1301</v>
      </c>
      <c r="I747" s="21" t="s">
        <v>2145</v>
      </c>
      <c r="J747" s="95" t="s">
        <v>2146</v>
      </c>
      <c r="K747" s="48">
        <v>265965</v>
      </c>
    </row>
    <row r="748" spans="1:11" ht="15">
      <c r="A748" s="95" t="s">
        <v>2077</v>
      </c>
      <c r="B748" s="94" t="s">
        <v>2125</v>
      </c>
      <c r="C748" s="94" t="s">
        <v>1302</v>
      </c>
      <c r="D748" s="135">
        <v>41249</v>
      </c>
      <c r="E748" s="94" t="s">
        <v>2298</v>
      </c>
      <c r="F748" s="94">
        <v>1349</v>
      </c>
      <c r="G748" s="99">
        <v>41250</v>
      </c>
      <c r="H748" s="17" t="s">
        <v>1303</v>
      </c>
      <c r="I748" s="17" t="s">
        <v>1979</v>
      </c>
      <c r="J748" s="94" t="s">
        <v>2401</v>
      </c>
      <c r="K748" s="48">
        <v>507416</v>
      </c>
    </row>
    <row r="749" spans="1:11" ht="15">
      <c r="A749" s="95" t="s">
        <v>2077</v>
      </c>
      <c r="B749" s="94" t="s">
        <v>2296</v>
      </c>
      <c r="C749" s="94" t="s">
        <v>2219</v>
      </c>
      <c r="D749" s="94" t="s">
        <v>2219</v>
      </c>
      <c r="E749" s="94" t="s">
        <v>2303</v>
      </c>
      <c r="F749" s="94">
        <v>1298</v>
      </c>
      <c r="G749" s="99">
        <v>41250</v>
      </c>
      <c r="H749" s="17" t="s">
        <v>1304</v>
      </c>
      <c r="I749" s="17" t="s">
        <v>1305</v>
      </c>
      <c r="J749" s="94" t="s">
        <v>1306</v>
      </c>
      <c r="K749" s="48">
        <v>773333</v>
      </c>
    </row>
    <row r="750" spans="1:11" ht="15">
      <c r="A750" s="95" t="s">
        <v>2077</v>
      </c>
      <c r="B750" s="94" t="s">
        <v>2125</v>
      </c>
      <c r="C750" s="94" t="s">
        <v>1307</v>
      </c>
      <c r="D750" s="135">
        <v>41249</v>
      </c>
      <c r="E750" s="94" t="s">
        <v>2298</v>
      </c>
      <c r="F750" s="94">
        <v>1350</v>
      </c>
      <c r="G750" s="99">
        <v>41250</v>
      </c>
      <c r="H750" s="17" t="s">
        <v>1308</v>
      </c>
      <c r="I750" s="17" t="s">
        <v>1309</v>
      </c>
      <c r="J750" s="94" t="s">
        <v>2110</v>
      </c>
      <c r="K750" s="48">
        <v>151392</v>
      </c>
    </row>
    <row r="751" spans="1:11" ht="15">
      <c r="A751" s="95" t="s">
        <v>2077</v>
      </c>
      <c r="B751" s="94" t="s">
        <v>2296</v>
      </c>
      <c r="C751" s="94" t="s">
        <v>2219</v>
      </c>
      <c r="D751" s="94" t="s">
        <v>2219</v>
      </c>
      <c r="E751" s="94" t="s">
        <v>2298</v>
      </c>
      <c r="F751" s="94">
        <v>1351</v>
      </c>
      <c r="G751" s="99">
        <v>41250</v>
      </c>
      <c r="H751" s="17" t="s">
        <v>1310</v>
      </c>
      <c r="I751" s="17" t="s">
        <v>1311</v>
      </c>
      <c r="J751" s="94" t="s">
        <v>1312</v>
      </c>
      <c r="K751" s="48">
        <v>1984920</v>
      </c>
    </row>
    <row r="752" spans="1:11" ht="15">
      <c r="A752" s="95" t="s">
        <v>2077</v>
      </c>
      <c r="B752" s="94" t="s">
        <v>2296</v>
      </c>
      <c r="C752" s="94" t="s">
        <v>2219</v>
      </c>
      <c r="D752" s="94" t="s">
        <v>2219</v>
      </c>
      <c r="E752" s="94" t="s">
        <v>2298</v>
      </c>
      <c r="F752" s="94">
        <v>1352</v>
      </c>
      <c r="G752" s="99">
        <v>41250</v>
      </c>
      <c r="H752" s="17" t="s">
        <v>1313</v>
      </c>
      <c r="I752" s="17" t="s">
        <v>1314</v>
      </c>
      <c r="J752" s="94" t="s">
        <v>1315</v>
      </c>
      <c r="K752" s="48">
        <v>153510</v>
      </c>
    </row>
    <row r="753" spans="1:11" ht="15">
      <c r="A753" s="95" t="s">
        <v>2077</v>
      </c>
      <c r="B753" s="94" t="s">
        <v>2296</v>
      </c>
      <c r="C753" s="94" t="s">
        <v>2219</v>
      </c>
      <c r="D753" s="94" t="s">
        <v>2219</v>
      </c>
      <c r="E753" s="94" t="s">
        <v>2303</v>
      </c>
      <c r="F753" s="94">
        <v>1299</v>
      </c>
      <c r="G753" s="99">
        <v>41250</v>
      </c>
      <c r="H753" s="17" t="s">
        <v>1316</v>
      </c>
      <c r="I753" s="17" t="s">
        <v>1970</v>
      </c>
      <c r="J753" s="187" t="s">
        <v>2079</v>
      </c>
      <c r="K753" s="48">
        <v>309400</v>
      </c>
    </row>
    <row r="754" spans="1:11" ht="15">
      <c r="A754" s="95" t="s">
        <v>2077</v>
      </c>
      <c r="B754" s="94" t="s">
        <v>2296</v>
      </c>
      <c r="C754" s="94" t="s">
        <v>2219</v>
      </c>
      <c r="D754" s="94" t="s">
        <v>2219</v>
      </c>
      <c r="E754" s="94" t="s">
        <v>2303</v>
      </c>
      <c r="F754" s="94">
        <v>1300</v>
      </c>
      <c r="G754" s="99">
        <v>41250</v>
      </c>
      <c r="H754" s="17" t="s">
        <v>1317</v>
      </c>
      <c r="I754" s="17" t="s">
        <v>1971</v>
      </c>
      <c r="J754" s="95" t="s">
        <v>2087</v>
      </c>
      <c r="K754" s="48">
        <v>107100</v>
      </c>
    </row>
    <row r="755" spans="1:11" ht="15">
      <c r="A755" s="95" t="s">
        <v>2077</v>
      </c>
      <c r="B755" s="94" t="s">
        <v>2188</v>
      </c>
      <c r="C755" s="95" t="s">
        <v>1318</v>
      </c>
      <c r="D755" s="135">
        <v>41248</v>
      </c>
      <c r="E755" s="94" t="s">
        <v>2298</v>
      </c>
      <c r="F755" s="94">
        <v>1353</v>
      </c>
      <c r="G755" s="99">
        <v>41250</v>
      </c>
      <c r="H755" s="17" t="s">
        <v>1319</v>
      </c>
      <c r="I755" s="17" t="s">
        <v>2184</v>
      </c>
      <c r="J755" s="95" t="s">
        <v>2191</v>
      </c>
      <c r="K755" s="48">
        <v>4333374</v>
      </c>
    </row>
    <row r="756" spans="1:11" ht="30">
      <c r="A756" s="95" t="s">
        <v>2077</v>
      </c>
      <c r="B756" s="94" t="s">
        <v>2188</v>
      </c>
      <c r="C756" s="94" t="s">
        <v>1320</v>
      </c>
      <c r="D756" s="135">
        <v>41248</v>
      </c>
      <c r="E756" s="94" t="s">
        <v>2303</v>
      </c>
      <c r="F756" s="94">
        <v>1301</v>
      </c>
      <c r="G756" s="99">
        <v>41250</v>
      </c>
      <c r="H756" s="17" t="s">
        <v>1321</v>
      </c>
      <c r="I756" s="17" t="s">
        <v>1322</v>
      </c>
      <c r="J756" s="94" t="s">
        <v>1323</v>
      </c>
      <c r="K756" s="48">
        <v>2645370</v>
      </c>
    </row>
    <row r="757" spans="1:11" ht="15">
      <c r="A757" s="95" t="s">
        <v>2077</v>
      </c>
      <c r="B757" s="94" t="s">
        <v>2125</v>
      </c>
      <c r="C757" s="94" t="s">
        <v>1324</v>
      </c>
      <c r="D757" s="135">
        <v>41250</v>
      </c>
      <c r="E757" s="94" t="s">
        <v>2298</v>
      </c>
      <c r="F757" s="94">
        <v>1355</v>
      </c>
      <c r="G757" s="99">
        <v>41253</v>
      </c>
      <c r="H757" s="17" t="s">
        <v>1308</v>
      </c>
      <c r="I757" s="21" t="s">
        <v>1325</v>
      </c>
      <c r="J757" s="94" t="s">
        <v>2242</v>
      </c>
      <c r="K757" s="48">
        <v>315161</v>
      </c>
    </row>
    <row r="758" spans="1:11" ht="30">
      <c r="A758" s="95" t="s">
        <v>2077</v>
      </c>
      <c r="B758" s="94" t="s">
        <v>2296</v>
      </c>
      <c r="C758" s="94" t="s">
        <v>2219</v>
      </c>
      <c r="D758" s="94" t="s">
        <v>2219</v>
      </c>
      <c r="E758" s="94" t="s">
        <v>2298</v>
      </c>
      <c r="F758" s="94">
        <v>1356</v>
      </c>
      <c r="G758" s="99">
        <v>41253</v>
      </c>
      <c r="H758" s="17" t="s">
        <v>1326</v>
      </c>
      <c r="I758" s="17" t="s">
        <v>1327</v>
      </c>
      <c r="J758" s="94" t="s">
        <v>1328</v>
      </c>
      <c r="K758" s="48">
        <v>223125</v>
      </c>
    </row>
    <row r="759" spans="1:11" ht="30">
      <c r="A759" s="95" t="s">
        <v>2077</v>
      </c>
      <c r="B759" s="94" t="s">
        <v>2296</v>
      </c>
      <c r="C759" s="94" t="s">
        <v>2219</v>
      </c>
      <c r="D759" s="94" t="s">
        <v>2219</v>
      </c>
      <c r="E759" s="94" t="s">
        <v>2303</v>
      </c>
      <c r="F759" s="94">
        <v>1302</v>
      </c>
      <c r="G759" s="99">
        <v>41253</v>
      </c>
      <c r="H759" s="17" t="s">
        <v>1329</v>
      </c>
      <c r="I759" s="21" t="s">
        <v>1330</v>
      </c>
      <c r="J759" s="117" t="s">
        <v>2375</v>
      </c>
      <c r="K759" s="48">
        <v>166600</v>
      </c>
    </row>
    <row r="760" spans="1:11" ht="30">
      <c r="A760" s="95" t="s">
        <v>2077</v>
      </c>
      <c r="B760" s="94" t="s">
        <v>2296</v>
      </c>
      <c r="C760" s="94" t="s">
        <v>2219</v>
      </c>
      <c r="D760" s="94" t="s">
        <v>2219</v>
      </c>
      <c r="E760" s="94" t="s">
        <v>2303</v>
      </c>
      <c r="F760" s="94">
        <v>1303</v>
      </c>
      <c r="G760" s="99">
        <v>41253</v>
      </c>
      <c r="H760" s="17" t="s">
        <v>1331</v>
      </c>
      <c r="I760" s="17" t="s">
        <v>1970</v>
      </c>
      <c r="J760" s="187" t="s">
        <v>2079</v>
      </c>
      <c r="K760" s="48">
        <v>154700</v>
      </c>
    </row>
    <row r="761" spans="1:11" ht="15">
      <c r="A761" s="95" t="s">
        <v>2077</v>
      </c>
      <c r="B761" s="94" t="s">
        <v>2296</v>
      </c>
      <c r="C761" s="94" t="s">
        <v>2219</v>
      </c>
      <c r="D761" s="94" t="s">
        <v>2219</v>
      </c>
      <c r="E761" s="94" t="s">
        <v>2298</v>
      </c>
      <c r="F761" s="94">
        <v>1357</v>
      </c>
      <c r="G761" s="99">
        <v>41254</v>
      </c>
      <c r="H761" s="17" t="s">
        <v>1332</v>
      </c>
      <c r="I761" s="21" t="s">
        <v>2141</v>
      </c>
      <c r="J761" s="95" t="s">
        <v>2142</v>
      </c>
      <c r="K761" s="48">
        <v>590895</v>
      </c>
    </row>
    <row r="762" spans="1:11" ht="15">
      <c r="A762" s="95" t="s">
        <v>2077</v>
      </c>
      <c r="B762" s="94" t="s">
        <v>2296</v>
      </c>
      <c r="C762" s="94" t="s">
        <v>2219</v>
      </c>
      <c r="D762" s="94" t="s">
        <v>2219</v>
      </c>
      <c r="E762" s="94" t="s">
        <v>2298</v>
      </c>
      <c r="F762" s="94">
        <v>1360</v>
      </c>
      <c r="G762" s="99">
        <v>41254</v>
      </c>
      <c r="H762" s="17" t="s">
        <v>1333</v>
      </c>
      <c r="I762" s="17" t="s">
        <v>1334</v>
      </c>
      <c r="J762" s="159" t="s">
        <v>2108</v>
      </c>
      <c r="K762" s="48">
        <v>51212</v>
      </c>
    </row>
    <row r="763" spans="1:11" ht="15">
      <c r="A763" s="95" t="s">
        <v>2077</v>
      </c>
      <c r="B763" s="94" t="s">
        <v>2296</v>
      </c>
      <c r="C763" s="94" t="s">
        <v>2219</v>
      </c>
      <c r="D763" s="94" t="s">
        <v>2219</v>
      </c>
      <c r="E763" s="94" t="s">
        <v>2303</v>
      </c>
      <c r="F763" s="94">
        <v>1305</v>
      </c>
      <c r="G763" s="99">
        <v>41254</v>
      </c>
      <c r="H763" s="17" t="s">
        <v>1335</v>
      </c>
      <c r="I763" s="17" t="s">
        <v>1336</v>
      </c>
      <c r="J763" s="95" t="s">
        <v>2161</v>
      </c>
      <c r="K763" s="48">
        <v>1366120</v>
      </c>
    </row>
    <row r="764" spans="1:11" ht="30">
      <c r="A764" s="95" t="s">
        <v>2077</v>
      </c>
      <c r="B764" s="94" t="s">
        <v>2125</v>
      </c>
      <c r="C764" s="94" t="s">
        <v>1337</v>
      </c>
      <c r="D764" s="135">
        <v>41248</v>
      </c>
      <c r="E764" s="94" t="s">
        <v>2303</v>
      </c>
      <c r="F764" s="94">
        <v>1306</v>
      </c>
      <c r="G764" s="99">
        <v>41254</v>
      </c>
      <c r="H764" s="17" t="s">
        <v>1338</v>
      </c>
      <c r="I764" s="21" t="s">
        <v>1339</v>
      </c>
      <c r="J764" s="94" t="s">
        <v>2080</v>
      </c>
      <c r="K764" s="48">
        <v>967544</v>
      </c>
    </row>
    <row r="765" spans="1:11" ht="15">
      <c r="A765" s="95" t="s">
        <v>2077</v>
      </c>
      <c r="B765" s="94" t="s">
        <v>2296</v>
      </c>
      <c r="C765" s="94" t="s">
        <v>2219</v>
      </c>
      <c r="D765" s="94" t="s">
        <v>2219</v>
      </c>
      <c r="E765" s="94" t="s">
        <v>2298</v>
      </c>
      <c r="F765" s="94">
        <v>1361</v>
      </c>
      <c r="G765" s="99">
        <v>41254</v>
      </c>
      <c r="H765" s="17" t="s">
        <v>1340</v>
      </c>
      <c r="I765" s="17" t="s">
        <v>2359</v>
      </c>
      <c r="J765" s="188" t="s">
        <v>2158</v>
      </c>
      <c r="K765" s="48">
        <v>133280</v>
      </c>
    </row>
    <row r="766" spans="1:11" ht="15">
      <c r="A766" s="95" t="s">
        <v>2077</v>
      </c>
      <c r="B766" s="94" t="s">
        <v>2296</v>
      </c>
      <c r="C766" s="94" t="s">
        <v>2219</v>
      </c>
      <c r="D766" s="94" t="s">
        <v>2219</v>
      </c>
      <c r="E766" s="94" t="s">
        <v>2298</v>
      </c>
      <c r="F766" s="94">
        <v>1362</v>
      </c>
      <c r="G766" s="99">
        <v>41254</v>
      </c>
      <c r="H766" s="17" t="s">
        <v>1341</v>
      </c>
      <c r="I766" s="21" t="s">
        <v>2145</v>
      </c>
      <c r="J766" s="95" t="s">
        <v>2146</v>
      </c>
      <c r="K766" s="48">
        <v>132090</v>
      </c>
    </row>
    <row r="767" spans="1:11" ht="15">
      <c r="A767" s="95" t="s">
        <v>2077</v>
      </c>
      <c r="B767" s="94" t="s">
        <v>2125</v>
      </c>
      <c r="C767" s="94" t="s">
        <v>1342</v>
      </c>
      <c r="D767" s="135">
        <v>41248</v>
      </c>
      <c r="E767" s="94" t="s">
        <v>2303</v>
      </c>
      <c r="F767" s="94">
        <v>1307</v>
      </c>
      <c r="G767" s="99">
        <v>41254</v>
      </c>
      <c r="H767" s="17" t="s">
        <v>1343</v>
      </c>
      <c r="I767" s="17" t="s">
        <v>2088</v>
      </c>
      <c r="J767" s="94" t="s">
        <v>2089</v>
      </c>
      <c r="K767" s="48">
        <v>1712850</v>
      </c>
    </row>
    <row r="768" spans="1:11" ht="15">
      <c r="A768" s="95" t="s">
        <v>2077</v>
      </c>
      <c r="B768" s="94" t="s">
        <v>2296</v>
      </c>
      <c r="C768" s="94" t="s">
        <v>2219</v>
      </c>
      <c r="D768" s="94" t="s">
        <v>2219</v>
      </c>
      <c r="E768" s="94" t="s">
        <v>2303</v>
      </c>
      <c r="F768" s="94">
        <v>1308</v>
      </c>
      <c r="G768" s="99">
        <v>41256</v>
      </c>
      <c r="H768" s="17" t="s">
        <v>1344</v>
      </c>
      <c r="I768" s="17" t="s">
        <v>1970</v>
      </c>
      <c r="J768" s="187" t="s">
        <v>2079</v>
      </c>
      <c r="K768" s="48">
        <v>154700</v>
      </c>
    </row>
    <row r="769" spans="1:11" ht="15">
      <c r="A769" s="95" t="s">
        <v>2077</v>
      </c>
      <c r="B769" s="94" t="s">
        <v>2296</v>
      </c>
      <c r="C769" s="94" t="s">
        <v>2219</v>
      </c>
      <c r="D769" s="94" t="s">
        <v>2219</v>
      </c>
      <c r="E769" s="94" t="s">
        <v>2303</v>
      </c>
      <c r="F769" s="94">
        <v>1309</v>
      </c>
      <c r="G769" s="99">
        <v>41257</v>
      </c>
      <c r="H769" s="17" t="s">
        <v>1345</v>
      </c>
      <c r="I769" s="21" t="s">
        <v>1330</v>
      </c>
      <c r="J769" s="117" t="s">
        <v>2375</v>
      </c>
      <c r="K769" s="48">
        <v>261800</v>
      </c>
    </row>
    <row r="770" spans="1:11" ht="30">
      <c r="A770" s="95" t="s">
        <v>2077</v>
      </c>
      <c r="B770" s="94" t="s">
        <v>1653</v>
      </c>
      <c r="C770" s="94" t="s">
        <v>2219</v>
      </c>
      <c r="D770" s="94" t="s">
        <v>2219</v>
      </c>
      <c r="E770" s="94" t="s">
        <v>2303</v>
      </c>
      <c r="F770" s="94">
        <v>1310</v>
      </c>
      <c r="G770" s="99">
        <v>41257</v>
      </c>
      <c r="H770" s="17" t="s">
        <v>1346</v>
      </c>
      <c r="I770" s="17" t="s">
        <v>2182</v>
      </c>
      <c r="J770" s="187" t="s">
        <v>2271</v>
      </c>
      <c r="K770" s="55">
        <v>725950</v>
      </c>
    </row>
    <row r="771" spans="1:11" ht="15">
      <c r="A771" s="95" t="s">
        <v>2077</v>
      </c>
      <c r="B771" s="94" t="s">
        <v>2296</v>
      </c>
      <c r="C771" s="94" t="s">
        <v>2219</v>
      </c>
      <c r="D771" s="94" t="s">
        <v>2219</v>
      </c>
      <c r="E771" s="94" t="s">
        <v>2298</v>
      </c>
      <c r="F771" s="94">
        <v>1364</v>
      </c>
      <c r="G771" s="99">
        <v>41261</v>
      </c>
      <c r="H771" s="17" t="s">
        <v>1347</v>
      </c>
      <c r="I771" s="21" t="s">
        <v>2141</v>
      </c>
      <c r="J771" s="95" t="s">
        <v>2142</v>
      </c>
      <c r="K771" s="48">
        <v>30057</v>
      </c>
    </row>
    <row r="772" spans="1:11" ht="15">
      <c r="A772" s="95" t="s">
        <v>2077</v>
      </c>
      <c r="B772" s="94" t="s">
        <v>2296</v>
      </c>
      <c r="C772" s="94" t="s">
        <v>2219</v>
      </c>
      <c r="D772" s="94" t="s">
        <v>2219</v>
      </c>
      <c r="E772" s="94" t="s">
        <v>2298</v>
      </c>
      <c r="F772" s="94">
        <v>1365</v>
      </c>
      <c r="G772" s="99">
        <v>41261</v>
      </c>
      <c r="H772" s="17" t="s">
        <v>1347</v>
      </c>
      <c r="I772" s="17" t="s">
        <v>2359</v>
      </c>
      <c r="J772" s="188" t="s">
        <v>2158</v>
      </c>
      <c r="K772" s="48">
        <v>64028</v>
      </c>
    </row>
    <row r="773" spans="1:11" ht="15">
      <c r="A773" s="95" t="s">
        <v>2077</v>
      </c>
      <c r="B773" s="94" t="s">
        <v>2296</v>
      </c>
      <c r="C773" s="94" t="s">
        <v>2219</v>
      </c>
      <c r="D773" s="94" t="s">
        <v>2219</v>
      </c>
      <c r="E773" s="94" t="s">
        <v>2298</v>
      </c>
      <c r="F773" s="94">
        <v>1366</v>
      </c>
      <c r="G773" s="99">
        <v>41262</v>
      </c>
      <c r="H773" s="17" t="s">
        <v>1348</v>
      </c>
      <c r="I773" s="17" t="s">
        <v>1349</v>
      </c>
      <c r="J773" s="94" t="s">
        <v>1350</v>
      </c>
      <c r="K773" s="48">
        <v>1760181</v>
      </c>
    </row>
    <row r="774" spans="1:11" ht="30">
      <c r="A774" s="95" t="s">
        <v>2077</v>
      </c>
      <c r="B774" s="94" t="s">
        <v>2296</v>
      </c>
      <c r="C774" s="94" t="s">
        <v>2219</v>
      </c>
      <c r="D774" s="94" t="s">
        <v>2219</v>
      </c>
      <c r="E774" s="94" t="s">
        <v>2298</v>
      </c>
      <c r="F774" s="94">
        <v>1367</v>
      </c>
      <c r="G774" s="99">
        <v>41262</v>
      </c>
      <c r="H774" s="17" t="s">
        <v>1351</v>
      </c>
      <c r="I774" s="21" t="s">
        <v>1976</v>
      </c>
      <c r="J774" s="95" t="s">
        <v>1977</v>
      </c>
      <c r="K774" s="48">
        <v>2008720</v>
      </c>
    </row>
    <row r="775" spans="1:11" ht="15">
      <c r="A775" s="95" t="s">
        <v>2077</v>
      </c>
      <c r="B775" s="94" t="s">
        <v>2296</v>
      </c>
      <c r="C775" s="94" t="s">
        <v>2219</v>
      </c>
      <c r="D775" s="94" t="s">
        <v>2219</v>
      </c>
      <c r="E775" s="94" t="s">
        <v>2298</v>
      </c>
      <c r="F775" s="94">
        <v>1368</v>
      </c>
      <c r="G775" s="99">
        <v>41263</v>
      </c>
      <c r="H775" s="17" t="s">
        <v>1352</v>
      </c>
      <c r="I775" s="17" t="s">
        <v>1353</v>
      </c>
      <c r="J775" s="95" t="s">
        <v>1354</v>
      </c>
      <c r="K775" s="48">
        <v>399960</v>
      </c>
    </row>
    <row r="776" spans="1:11" ht="15">
      <c r="A776" s="95" t="s">
        <v>2077</v>
      </c>
      <c r="B776" s="94" t="s">
        <v>2296</v>
      </c>
      <c r="C776" s="94" t="s">
        <v>2219</v>
      </c>
      <c r="D776" s="94" t="s">
        <v>2219</v>
      </c>
      <c r="E776" s="94" t="s">
        <v>2303</v>
      </c>
      <c r="F776" s="94">
        <v>1311</v>
      </c>
      <c r="G776" s="99">
        <v>41263</v>
      </c>
      <c r="H776" s="17" t="s">
        <v>1355</v>
      </c>
      <c r="I776" s="17" t="s">
        <v>1353</v>
      </c>
      <c r="J776" s="95" t="s">
        <v>1354</v>
      </c>
      <c r="K776" s="48">
        <v>3990</v>
      </c>
    </row>
    <row r="777" spans="1:11" ht="15">
      <c r="A777" s="95" t="s">
        <v>2077</v>
      </c>
      <c r="B777" s="94" t="s">
        <v>2296</v>
      </c>
      <c r="C777" s="94" t="s">
        <v>2219</v>
      </c>
      <c r="D777" s="94" t="s">
        <v>2219</v>
      </c>
      <c r="E777" s="94" t="s">
        <v>2298</v>
      </c>
      <c r="F777" s="94">
        <v>1372</v>
      </c>
      <c r="G777" s="99">
        <v>41264</v>
      </c>
      <c r="H777" s="17" t="s">
        <v>1356</v>
      </c>
      <c r="I777" s="17" t="s">
        <v>1357</v>
      </c>
      <c r="J777" s="94" t="s">
        <v>1358</v>
      </c>
      <c r="K777" s="48">
        <v>1002813</v>
      </c>
    </row>
    <row r="778" spans="1:11" ht="30">
      <c r="A778" s="95" t="s">
        <v>2077</v>
      </c>
      <c r="B778" s="94" t="s">
        <v>1653</v>
      </c>
      <c r="C778" s="94" t="s">
        <v>2219</v>
      </c>
      <c r="D778" s="94" t="s">
        <v>2219</v>
      </c>
      <c r="E778" s="94" t="s">
        <v>2303</v>
      </c>
      <c r="F778" s="94">
        <v>1312</v>
      </c>
      <c r="G778" s="99">
        <v>41264</v>
      </c>
      <c r="H778" s="17" t="s">
        <v>1359</v>
      </c>
      <c r="I778" s="17" t="s">
        <v>2182</v>
      </c>
      <c r="J778" s="187" t="s">
        <v>2271</v>
      </c>
      <c r="K778" s="55">
        <v>725950</v>
      </c>
    </row>
    <row r="779" spans="1:11" ht="15">
      <c r="A779" s="95" t="s">
        <v>2077</v>
      </c>
      <c r="B779" s="94" t="s">
        <v>2296</v>
      </c>
      <c r="C779" s="94" t="s">
        <v>2219</v>
      </c>
      <c r="D779" s="94" t="s">
        <v>2219</v>
      </c>
      <c r="E779" s="94" t="s">
        <v>2303</v>
      </c>
      <c r="F779" s="94">
        <v>1313</v>
      </c>
      <c r="G779" s="99">
        <v>41264</v>
      </c>
      <c r="H779" s="17" t="s">
        <v>1360</v>
      </c>
      <c r="I779" s="17" t="s">
        <v>1971</v>
      </c>
      <c r="J779" s="95" t="s">
        <v>2087</v>
      </c>
      <c r="K779" s="48">
        <v>107100</v>
      </c>
    </row>
    <row r="780" spans="1:11" ht="15">
      <c r="A780" s="95" t="s">
        <v>2077</v>
      </c>
      <c r="B780" s="94" t="s">
        <v>2125</v>
      </c>
      <c r="C780" s="94" t="s">
        <v>1361</v>
      </c>
      <c r="D780" s="99">
        <v>41267</v>
      </c>
      <c r="E780" s="94" t="s">
        <v>2303</v>
      </c>
      <c r="F780" s="94">
        <v>1314</v>
      </c>
      <c r="G780" s="99">
        <v>41269</v>
      </c>
      <c r="H780" s="17" t="s">
        <v>1362</v>
      </c>
      <c r="I780" s="17" t="s">
        <v>1363</v>
      </c>
      <c r="J780" s="94" t="s">
        <v>1364</v>
      </c>
      <c r="K780" s="48">
        <v>409955</v>
      </c>
    </row>
    <row r="781" spans="1:11" ht="15">
      <c r="A781" s="95" t="s">
        <v>2077</v>
      </c>
      <c r="B781" s="94" t="s">
        <v>2125</v>
      </c>
      <c r="C781" s="94" t="s">
        <v>1365</v>
      </c>
      <c r="D781" s="135">
        <v>40890</v>
      </c>
      <c r="E781" s="94" t="s">
        <v>2298</v>
      </c>
      <c r="F781" s="94">
        <v>1375</v>
      </c>
      <c r="G781" s="99">
        <v>41270</v>
      </c>
      <c r="H781" s="17" t="s">
        <v>1366</v>
      </c>
      <c r="I781" s="17" t="s">
        <v>1367</v>
      </c>
      <c r="J781" s="94" t="s">
        <v>1770</v>
      </c>
      <c r="K781" s="48">
        <v>549256</v>
      </c>
    </row>
    <row r="782" spans="1:11" ht="30">
      <c r="A782" s="95" t="s">
        <v>2077</v>
      </c>
      <c r="B782" s="94" t="s">
        <v>2081</v>
      </c>
      <c r="C782" s="94" t="s">
        <v>2219</v>
      </c>
      <c r="D782" s="94" t="s">
        <v>2219</v>
      </c>
      <c r="E782" s="94" t="s">
        <v>2298</v>
      </c>
      <c r="F782" s="94">
        <v>1376</v>
      </c>
      <c r="G782" s="99">
        <v>41270</v>
      </c>
      <c r="H782" s="17" t="s">
        <v>1368</v>
      </c>
      <c r="I782" s="17" t="s">
        <v>1978</v>
      </c>
      <c r="J782" s="95" t="s">
        <v>2143</v>
      </c>
      <c r="K782" s="48">
        <v>2000000</v>
      </c>
    </row>
    <row r="783" spans="1:11" ht="30">
      <c r="A783" s="95" t="s">
        <v>2077</v>
      </c>
      <c r="B783" s="94" t="s">
        <v>2125</v>
      </c>
      <c r="C783" s="94" t="s">
        <v>1365</v>
      </c>
      <c r="D783" s="135">
        <v>40890</v>
      </c>
      <c r="E783" s="94" t="s">
        <v>2298</v>
      </c>
      <c r="F783" s="94">
        <v>1377</v>
      </c>
      <c r="G783" s="99">
        <v>41270</v>
      </c>
      <c r="H783" s="17" t="s">
        <v>1369</v>
      </c>
      <c r="I783" s="17" t="s">
        <v>1367</v>
      </c>
      <c r="J783" s="94" t="s">
        <v>1770</v>
      </c>
      <c r="K783" s="48">
        <v>2746282</v>
      </c>
    </row>
    <row r="784" spans="1:11" ht="30">
      <c r="A784" s="95" t="s">
        <v>2077</v>
      </c>
      <c r="B784" s="94" t="s">
        <v>2081</v>
      </c>
      <c r="C784" s="94" t="s">
        <v>2219</v>
      </c>
      <c r="D784" s="94" t="s">
        <v>2219</v>
      </c>
      <c r="E784" s="94" t="s">
        <v>2303</v>
      </c>
      <c r="F784" s="94">
        <v>1315</v>
      </c>
      <c r="G784" s="99">
        <v>41270</v>
      </c>
      <c r="H784" s="17" t="s">
        <v>1370</v>
      </c>
      <c r="I784" s="21" t="s">
        <v>2136</v>
      </c>
      <c r="J784" s="95" t="s">
        <v>2137</v>
      </c>
      <c r="K784" s="48">
        <v>590697</v>
      </c>
    </row>
    <row r="785" spans="1:11" ht="15">
      <c r="A785" s="95" t="s">
        <v>2077</v>
      </c>
      <c r="B785" s="94" t="s">
        <v>2125</v>
      </c>
      <c r="C785" s="94" t="s">
        <v>1371</v>
      </c>
      <c r="D785" s="135">
        <v>41271</v>
      </c>
      <c r="E785" s="94" t="s">
        <v>2303</v>
      </c>
      <c r="F785" s="94">
        <v>1316</v>
      </c>
      <c r="G785" s="99">
        <v>41271</v>
      </c>
      <c r="H785" s="17" t="s">
        <v>1178</v>
      </c>
      <c r="I785" s="17" t="s">
        <v>1179</v>
      </c>
      <c r="J785" s="94" t="s">
        <v>1180</v>
      </c>
      <c r="K785" s="48">
        <v>3684240</v>
      </c>
    </row>
    <row r="786" spans="1:11" ht="30">
      <c r="A786" s="95" t="s">
        <v>2077</v>
      </c>
      <c r="B786" s="94" t="s">
        <v>2125</v>
      </c>
      <c r="C786" s="94" t="s">
        <v>1181</v>
      </c>
      <c r="D786" s="135">
        <v>41270</v>
      </c>
      <c r="E786" s="94" t="s">
        <v>2303</v>
      </c>
      <c r="F786" s="94">
        <v>1317</v>
      </c>
      <c r="G786" s="99">
        <v>41271</v>
      </c>
      <c r="H786" s="17" t="s">
        <v>1182</v>
      </c>
      <c r="I786" s="17" t="s">
        <v>1336</v>
      </c>
      <c r="J786" s="95" t="s">
        <v>2161</v>
      </c>
      <c r="K786" s="48">
        <v>487900</v>
      </c>
    </row>
    <row r="787" spans="1:11" ht="15">
      <c r="A787" s="95" t="s">
        <v>2077</v>
      </c>
      <c r="B787" s="94" t="s">
        <v>2296</v>
      </c>
      <c r="C787" s="94" t="s">
        <v>2219</v>
      </c>
      <c r="D787" s="94" t="s">
        <v>2219</v>
      </c>
      <c r="E787" s="94" t="s">
        <v>2298</v>
      </c>
      <c r="F787" s="94">
        <v>1378</v>
      </c>
      <c r="G787" s="99">
        <v>41271</v>
      </c>
      <c r="H787" s="17" t="s">
        <v>1183</v>
      </c>
      <c r="I787" s="17" t="s">
        <v>2066</v>
      </c>
      <c r="J787" s="94" t="s">
        <v>2381</v>
      </c>
      <c r="K787" s="48">
        <v>50568</v>
      </c>
    </row>
    <row r="788" spans="1:11" ht="30">
      <c r="A788" s="95" t="s">
        <v>2077</v>
      </c>
      <c r="B788" s="94" t="s">
        <v>2125</v>
      </c>
      <c r="C788" s="95" t="s">
        <v>1184</v>
      </c>
      <c r="D788" s="141">
        <v>41274</v>
      </c>
      <c r="E788" s="94" t="s">
        <v>2303</v>
      </c>
      <c r="F788" s="94">
        <v>1318</v>
      </c>
      <c r="G788" s="99">
        <v>41274</v>
      </c>
      <c r="H788" s="17" t="s">
        <v>1185</v>
      </c>
      <c r="I788" s="17" t="s">
        <v>1186</v>
      </c>
      <c r="J788" s="94" t="s">
        <v>2270</v>
      </c>
      <c r="K788" s="48">
        <v>54362</v>
      </c>
    </row>
    <row r="789" spans="1:11" ht="15">
      <c r="A789" s="95" t="s">
        <v>2077</v>
      </c>
      <c r="B789" s="94" t="s">
        <v>2296</v>
      </c>
      <c r="C789" s="94" t="s">
        <v>2219</v>
      </c>
      <c r="D789" s="94" t="s">
        <v>2219</v>
      </c>
      <c r="E789" s="94" t="s">
        <v>2298</v>
      </c>
      <c r="F789" s="94">
        <v>1380</v>
      </c>
      <c r="G789" s="99">
        <v>41274</v>
      </c>
      <c r="H789" s="17" t="s">
        <v>1187</v>
      </c>
      <c r="I789" s="17" t="s">
        <v>2066</v>
      </c>
      <c r="J789" s="94" t="s">
        <v>2381</v>
      </c>
      <c r="K789" s="48">
        <v>68974</v>
      </c>
    </row>
    <row r="790" spans="1:11" ht="15">
      <c r="A790" s="95" t="s">
        <v>2077</v>
      </c>
      <c r="B790" s="94" t="s">
        <v>2296</v>
      </c>
      <c r="C790" s="94" t="s">
        <v>2219</v>
      </c>
      <c r="D790" s="94" t="s">
        <v>2219</v>
      </c>
      <c r="E790" s="94" t="s">
        <v>2298</v>
      </c>
      <c r="F790" s="94">
        <v>1381</v>
      </c>
      <c r="G790" s="99">
        <v>41274</v>
      </c>
      <c r="H790" s="17" t="s">
        <v>1188</v>
      </c>
      <c r="I790" s="17" t="s">
        <v>2027</v>
      </c>
      <c r="J790" s="94" t="s">
        <v>2041</v>
      </c>
      <c r="K790" s="48">
        <v>113180</v>
      </c>
    </row>
    <row r="791" spans="1:11" ht="15">
      <c r="A791" s="95" t="s">
        <v>2077</v>
      </c>
      <c r="B791" s="94" t="s">
        <v>2125</v>
      </c>
      <c r="C791" s="94" t="s">
        <v>1189</v>
      </c>
      <c r="D791" s="135">
        <v>41261</v>
      </c>
      <c r="E791" s="94" t="s">
        <v>2219</v>
      </c>
      <c r="F791" s="94" t="s">
        <v>2219</v>
      </c>
      <c r="G791" s="94" t="s">
        <v>2219</v>
      </c>
      <c r="H791" s="17" t="s">
        <v>1190</v>
      </c>
      <c r="I791" s="17" t="s">
        <v>1191</v>
      </c>
      <c r="J791" s="94" t="s">
        <v>1192</v>
      </c>
      <c r="K791" s="48">
        <v>138309</v>
      </c>
    </row>
    <row r="792" spans="1:11" ht="30">
      <c r="A792" s="95" t="s">
        <v>2077</v>
      </c>
      <c r="B792" s="94" t="s">
        <v>2125</v>
      </c>
      <c r="C792" s="94" t="s">
        <v>1193</v>
      </c>
      <c r="D792" s="135">
        <v>41267</v>
      </c>
      <c r="E792" s="94" t="s">
        <v>2219</v>
      </c>
      <c r="F792" s="94" t="s">
        <v>2219</v>
      </c>
      <c r="G792" s="94" t="s">
        <v>2219</v>
      </c>
      <c r="H792" s="17" t="s">
        <v>1194</v>
      </c>
      <c r="I792" s="21" t="s">
        <v>1339</v>
      </c>
      <c r="J792" s="94" t="s">
        <v>2080</v>
      </c>
      <c r="K792" s="48">
        <v>13704600</v>
      </c>
    </row>
    <row r="793" spans="1:11" ht="15">
      <c r="A793" s="95" t="s">
        <v>2077</v>
      </c>
      <c r="B793" s="94" t="s">
        <v>2125</v>
      </c>
      <c r="C793" s="94" t="s">
        <v>1195</v>
      </c>
      <c r="D793" s="135">
        <v>41264</v>
      </c>
      <c r="E793" s="94" t="s">
        <v>2219</v>
      </c>
      <c r="F793" s="94" t="s">
        <v>2219</v>
      </c>
      <c r="G793" s="94" t="s">
        <v>2219</v>
      </c>
      <c r="H793" s="17" t="s">
        <v>1196</v>
      </c>
      <c r="I793" s="17" t="s">
        <v>1197</v>
      </c>
      <c r="J793" s="94" t="s">
        <v>1997</v>
      </c>
      <c r="K793" s="48">
        <v>123280</v>
      </c>
    </row>
    <row r="794" spans="1:11" ht="30">
      <c r="A794" s="95" t="s">
        <v>2077</v>
      </c>
      <c r="B794" s="94" t="s">
        <v>2125</v>
      </c>
      <c r="C794" s="94" t="s">
        <v>1198</v>
      </c>
      <c r="D794" s="135">
        <v>41254</v>
      </c>
      <c r="E794" s="94" t="s">
        <v>2219</v>
      </c>
      <c r="F794" s="94" t="s">
        <v>2219</v>
      </c>
      <c r="G794" s="94" t="s">
        <v>2219</v>
      </c>
      <c r="H794" s="17" t="s">
        <v>1199</v>
      </c>
      <c r="I794" s="17" t="s">
        <v>1200</v>
      </c>
      <c r="J794" s="94" t="s">
        <v>1201</v>
      </c>
      <c r="K794" s="48">
        <v>2600000</v>
      </c>
    </row>
    <row r="795" spans="1:11" ht="30">
      <c r="A795" s="94" t="s">
        <v>2077</v>
      </c>
      <c r="B795" s="94" t="s">
        <v>2310</v>
      </c>
      <c r="C795" s="94" t="s">
        <v>2219</v>
      </c>
      <c r="D795" s="135" t="s">
        <v>2219</v>
      </c>
      <c r="E795" s="94" t="s">
        <v>2123</v>
      </c>
      <c r="F795" s="94">
        <v>37238</v>
      </c>
      <c r="G795" s="135">
        <v>41271</v>
      </c>
      <c r="H795" s="17" t="s">
        <v>1202</v>
      </c>
      <c r="I795" s="17" t="s">
        <v>2090</v>
      </c>
      <c r="J795" s="94" t="s">
        <v>2091</v>
      </c>
      <c r="K795" s="48">
        <v>1579599</v>
      </c>
    </row>
    <row r="796" spans="1:11" ht="30">
      <c r="A796" s="94" t="s">
        <v>2077</v>
      </c>
      <c r="B796" s="94" t="s">
        <v>2310</v>
      </c>
      <c r="C796" s="94" t="s">
        <v>2219</v>
      </c>
      <c r="D796" s="135" t="s">
        <v>2219</v>
      </c>
      <c r="E796" s="94" t="s">
        <v>2123</v>
      </c>
      <c r="F796" s="94">
        <v>10239408</v>
      </c>
      <c r="G796" s="135">
        <v>41270</v>
      </c>
      <c r="H796" s="17" t="s">
        <v>1203</v>
      </c>
      <c r="I796" s="17" t="s">
        <v>2186</v>
      </c>
      <c r="J796" s="94" t="s">
        <v>2187</v>
      </c>
      <c r="K796" s="48">
        <v>8852243</v>
      </c>
    </row>
    <row r="797" spans="1:11" ht="30">
      <c r="A797" s="94" t="s">
        <v>2077</v>
      </c>
      <c r="B797" s="94" t="s">
        <v>2310</v>
      </c>
      <c r="C797" s="94" t="s">
        <v>2219</v>
      </c>
      <c r="D797" s="135" t="s">
        <v>2219</v>
      </c>
      <c r="E797" s="94" t="s">
        <v>2123</v>
      </c>
      <c r="F797" s="94" t="s">
        <v>1204</v>
      </c>
      <c r="G797" s="135">
        <v>41264</v>
      </c>
      <c r="H797" s="17" t="s">
        <v>1205</v>
      </c>
      <c r="I797" s="17" t="s">
        <v>1982</v>
      </c>
      <c r="J797" s="94" t="s">
        <v>1983</v>
      </c>
      <c r="K797" s="48">
        <v>3479163</v>
      </c>
    </row>
    <row r="798" spans="1:11" ht="30">
      <c r="A798" s="94" t="s">
        <v>2077</v>
      </c>
      <c r="B798" s="94" t="s">
        <v>2310</v>
      </c>
      <c r="C798" s="94" t="s">
        <v>2219</v>
      </c>
      <c r="D798" s="135" t="s">
        <v>2219</v>
      </c>
      <c r="E798" s="94" t="s">
        <v>2123</v>
      </c>
      <c r="F798" s="94">
        <v>61237</v>
      </c>
      <c r="G798" s="135">
        <v>41256</v>
      </c>
      <c r="H798" s="17" t="s">
        <v>1206</v>
      </c>
      <c r="I798" s="17" t="s">
        <v>2092</v>
      </c>
      <c r="J798" s="94" t="s">
        <v>2093</v>
      </c>
      <c r="K798" s="48">
        <v>240761</v>
      </c>
    </row>
    <row r="799" spans="1:11" ht="30">
      <c r="A799" s="94" t="s">
        <v>2077</v>
      </c>
      <c r="B799" s="94" t="s">
        <v>2310</v>
      </c>
      <c r="C799" s="94" t="s">
        <v>2219</v>
      </c>
      <c r="D799" s="135" t="s">
        <v>2219</v>
      </c>
      <c r="E799" s="94" t="s">
        <v>2123</v>
      </c>
      <c r="F799" s="94" t="s">
        <v>1207</v>
      </c>
      <c r="G799" s="135">
        <v>41243</v>
      </c>
      <c r="H799" s="17" t="s">
        <v>1208</v>
      </c>
      <c r="I799" s="17" t="s">
        <v>2131</v>
      </c>
      <c r="J799" s="94" t="s">
        <v>2319</v>
      </c>
      <c r="K799" s="48">
        <v>992629</v>
      </c>
    </row>
    <row r="800" spans="1:11" ht="15">
      <c r="A800" s="94" t="s">
        <v>2077</v>
      </c>
      <c r="B800" s="94" t="s">
        <v>2310</v>
      </c>
      <c r="C800" s="94" t="s">
        <v>2219</v>
      </c>
      <c r="D800" s="135" t="s">
        <v>2219</v>
      </c>
      <c r="E800" s="94" t="s">
        <v>2123</v>
      </c>
      <c r="F800" s="94">
        <v>6552898</v>
      </c>
      <c r="G800" s="135">
        <v>41236</v>
      </c>
      <c r="H800" s="17" t="s">
        <v>1209</v>
      </c>
      <c r="I800" s="17" t="s">
        <v>2260</v>
      </c>
      <c r="J800" s="94" t="s">
        <v>2323</v>
      </c>
      <c r="K800" s="48">
        <v>4870841</v>
      </c>
    </row>
    <row r="801" spans="1:11" ht="30">
      <c r="A801" s="94" t="s">
        <v>2077</v>
      </c>
      <c r="B801" s="94" t="s">
        <v>2310</v>
      </c>
      <c r="C801" s="94" t="s">
        <v>2219</v>
      </c>
      <c r="D801" s="135" t="s">
        <v>2219</v>
      </c>
      <c r="E801" s="94" t="s">
        <v>2123</v>
      </c>
      <c r="F801" s="94">
        <v>6553151</v>
      </c>
      <c r="G801" s="135">
        <v>41255</v>
      </c>
      <c r="H801" s="17" t="s">
        <v>1210</v>
      </c>
      <c r="I801" s="17" t="s">
        <v>2260</v>
      </c>
      <c r="J801" s="94" t="s">
        <v>2323</v>
      </c>
      <c r="K801" s="48">
        <v>4902329</v>
      </c>
    </row>
    <row r="802" spans="1:11" ht="15">
      <c r="A802" s="94" t="s">
        <v>2077</v>
      </c>
      <c r="B802" s="94" t="s">
        <v>2310</v>
      </c>
      <c r="C802" s="94" t="s">
        <v>2219</v>
      </c>
      <c r="D802" s="135" t="s">
        <v>2219</v>
      </c>
      <c r="E802" s="94" t="s">
        <v>2123</v>
      </c>
      <c r="F802" s="94">
        <v>6553721</v>
      </c>
      <c r="G802" s="135">
        <v>41269</v>
      </c>
      <c r="H802" s="17" t="s">
        <v>1211</v>
      </c>
      <c r="I802" s="17" t="s">
        <v>2260</v>
      </c>
      <c r="J802" s="94" t="s">
        <v>2323</v>
      </c>
      <c r="K802" s="48">
        <v>382505</v>
      </c>
    </row>
    <row r="803" spans="1:11" ht="15.75" thickBot="1">
      <c r="A803" s="101" t="s">
        <v>2077</v>
      </c>
      <c r="B803" s="101" t="s">
        <v>2310</v>
      </c>
      <c r="C803" s="101" t="s">
        <v>2219</v>
      </c>
      <c r="D803" s="140" t="s">
        <v>2219</v>
      </c>
      <c r="E803" s="101" t="s">
        <v>2123</v>
      </c>
      <c r="F803" s="101">
        <v>6553702</v>
      </c>
      <c r="G803" s="140">
        <v>41269</v>
      </c>
      <c r="H803" s="25" t="s">
        <v>1614</v>
      </c>
      <c r="I803" s="25" t="s">
        <v>2260</v>
      </c>
      <c r="J803" s="101" t="s">
        <v>2323</v>
      </c>
      <c r="K803" s="50">
        <v>675056</v>
      </c>
    </row>
    <row r="804" spans="1:11" ht="45">
      <c r="A804" s="89" t="s">
        <v>2181</v>
      </c>
      <c r="B804" s="90" t="s">
        <v>2296</v>
      </c>
      <c r="C804" s="90" t="s">
        <v>2297</v>
      </c>
      <c r="D804" s="90" t="s">
        <v>2297</v>
      </c>
      <c r="E804" s="90" t="s">
        <v>2255</v>
      </c>
      <c r="F804" s="90">
        <v>1659</v>
      </c>
      <c r="G804" s="92">
        <v>41246</v>
      </c>
      <c r="H804" s="16" t="s">
        <v>1476</v>
      </c>
      <c r="I804" s="26" t="s">
        <v>1477</v>
      </c>
      <c r="J804" s="90" t="s">
        <v>2120</v>
      </c>
      <c r="K804" s="33">
        <v>133333</v>
      </c>
    </row>
    <row r="805" spans="1:11" ht="45">
      <c r="A805" s="94" t="s">
        <v>2181</v>
      </c>
      <c r="B805" s="95" t="s">
        <v>2296</v>
      </c>
      <c r="C805" s="95" t="s">
        <v>2297</v>
      </c>
      <c r="D805" s="95" t="s">
        <v>2297</v>
      </c>
      <c r="E805" s="95" t="s">
        <v>2255</v>
      </c>
      <c r="F805" s="95">
        <v>1660</v>
      </c>
      <c r="G805" s="97">
        <v>41246</v>
      </c>
      <c r="H805" s="17" t="s">
        <v>1478</v>
      </c>
      <c r="I805" s="21" t="s">
        <v>1477</v>
      </c>
      <c r="J805" s="95" t="s">
        <v>2120</v>
      </c>
      <c r="K805" s="36">
        <v>44444</v>
      </c>
    </row>
    <row r="806" spans="1:11" ht="45">
      <c r="A806" s="94" t="s">
        <v>2181</v>
      </c>
      <c r="B806" s="95" t="s">
        <v>2296</v>
      </c>
      <c r="C806" s="95" t="s">
        <v>2297</v>
      </c>
      <c r="D806" s="95" t="s">
        <v>2297</v>
      </c>
      <c r="E806" s="95" t="s">
        <v>2255</v>
      </c>
      <c r="F806" s="95">
        <v>1661</v>
      </c>
      <c r="G806" s="97">
        <v>41246</v>
      </c>
      <c r="H806" s="17" t="s">
        <v>1479</v>
      </c>
      <c r="I806" s="21" t="s">
        <v>1477</v>
      </c>
      <c r="J806" s="95" t="s">
        <v>2120</v>
      </c>
      <c r="K806" s="36">
        <v>44444</v>
      </c>
    </row>
    <row r="807" spans="1:11" ht="45">
      <c r="A807" s="94" t="s">
        <v>2181</v>
      </c>
      <c r="B807" s="95" t="s">
        <v>2296</v>
      </c>
      <c r="C807" s="95" t="s">
        <v>2297</v>
      </c>
      <c r="D807" s="95" t="s">
        <v>2297</v>
      </c>
      <c r="E807" s="95" t="s">
        <v>2255</v>
      </c>
      <c r="F807" s="95">
        <v>1662</v>
      </c>
      <c r="G807" s="97">
        <v>41246</v>
      </c>
      <c r="H807" s="17" t="s">
        <v>1480</v>
      </c>
      <c r="I807" s="21" t="s">
        <v>1477</v>
      </c>
      <c r="J807" s="95" t="s">
        <v>2120</v>
      </c>
      <c r="K807" s="36">
        <v>88889</v>
      </c>
    </row>
    <row r="808" spans="1:11" ht="45">
      <c r="A808" s="94" t="s">
        <v>2181</v>
      </c>
      <c r="B808" s="95" t="s">
        <v>2296</v>
      </c>
      <c r="C808" s="95" t="s">
        <v>2297</v>
      </c>
      <c r="D808" s="95" t="s">
        <v>2297</v>
      </c>
      <c r="E808" s="95" t="s">
        <v>2255</v>
      </c>
      <c r="F808" s="95">
        <v>1663</v>
      </c>
      <c r="G808" s="97">
        <v>41246</v>
      </c>
      <c r="H808" s="21" t="s">
        <v>1481</v>
      </c>
      <c r="I808" s="21" t="s">
        <v>1482</v>
      </c>
      <c r="J808" s="95" t="s">
        <v>1483</v>
      </c>
      <c r="K808" s="36">
        <v>622222</v>
      </c>
    </row>
    <row r="809" spans="1:11" ht="45">
      <c r="A809" s="94" t="s">
        <v>2181</v>
      </c>
      <c r="B809" s="95" t="s">
        <v>2296</v>
      </c>
      <c r="C809" s="95" t="s">
        <v>2297</v>
      </c>
      <c r="D809" s="95" t="s">
        <v>2297</v>
      </c>
      <c r="E809" s="95" t="s">
        <v>2255</v>
      </c>
      <c r="F809" s="95">
        <v>1666</v>
      </c>
      <c r="G809" s="97">
        <v>41247</v>
      </c>
      <c r="H809" s="21" t="s">
        <v>1484</v>
      </c>
      <c r="I809" s="21" t="s">
        <v>2051</v>
      </c>
      <c r="J809" s="95" t="s">
        <v>2052</v>
      </c>
      <c r="K809" s="36">
        <v>152320</v>
      </c>
    </row>
    <row r="810" spans="1:11" ht="45">
      <c r="A810" s="94" t="s">
        <v>2181</v>
      </c>
      <c r="B810" s="95" t="s">
        <v>2296</v>
      </c>
      <c r="C810" s="95" t="s">
        <v>2297</v>
      </c>
      <c r="D810" s="95" t="s">
        <v>2297</v>
      </c>
      <c r="E810" s="95" t="s">
        <v>2256</v>
      </c>
      <c r="F810" s="95">
        <v>1625</v>
      </c>
      <c r="G810" s="97">
        <v>41247</v>
      </c>
      <c r="H810" s="21" t="s">
        <v>1485</v>
      </c>
      <c r="I810" s="21" t="s">
        <v>1486</v>
      </c>
      <c r="J810" s="95" t="s">
        <v>1487</v>
      </c>
      <c r="K810" s="36">
        <v>288575</v>
      </c>
    </row>
    <row r="811" spans="1:11" ht="60">
      <c r="A811" s="94" t="s">
        <v>2181</v>
      </c>
      <c r="B811" s="95" t="s">
        <v>2296</v>
      </c>
      <c r="C811" s="95" t="s">
        <v>2297</v>
      </c>
      <c r="D811" s="95" t="s">
        <v>2297</v>
      </c>
      <c r="E811" s="95" t="s">
        <v>2256</v>
      </c>
      <c r="F811" s="95">
        <v>1626</v>
      </c>
      <c r="G811" s="97">
        <v>41247</v>
      </c>
      <c r="H811" s="21" t="s">
        <v>1488</v>
      </c>
      <c r="I811" s="21" t="s">
        <v>188</v>
      </c>
      <c r="J811" s="95" t="s">
        <v>2398</v>
      </c>
      <c r="K811" s="36">
        <v>411246</v>
      </c>
    </row>
    <row r="812" spans="1:11" ht="45">
      <c r="A812" s="94" t="s">
        <v>2181</v>
      </c>
      <c r="B812" s="95" t="s">
        <v>2296</v>
      </c>
      <c r="C812" s="95" t="s">
        <v>2297</v>
      </c>
      <c r="D812" s="95" t="s">
        <v>2297</v>
      </c>
      <c r="E812" s="95" t="s">
        <v>2256</v>
      </c>
      <c r="F812" s="95">
        <v>1627</v>
      </c>
      <c r="G812" s="97">
        <v>41247</v>
      </c>
      <c r="H812" s="21" t="s">
        <v>1489</v>
      </c>
      <c r="I812" s="21" t="s">
        <v>1486</v>
      </c>
      <c r="J812" s="95" t="s">
        <v>1487</v>
      </c>
      <c r="K812" s="36">
        <v>134994</v>
      </c>
    </row>
    <row r="813" spans="1:11" ht="60">
      <c r="A813" s="94" t="s">
        <v>2181</v>
      </c>
      <c r="B813" s="95" t="s">
        <v>2296</v>
      </c>
      <c r="C813" s="95" t="s">
        <v>2297</v>
      </c>
      <c r="D813" s="95" t="s">
        <v>2297</v>
      </c>
      <c r="E813" s="95" t="s">
        <v>2255</v>
      </c>
      <c r="F813" s="95">
        <v>1667</v>
      </c>
      <c r="G813" s="97">
        <v>41249</v>
      </c>
      <c r="H813" s="21" t="s">
        <v>1490</v>
      </c>
      <c r="I813" s="21" t="s">
        <v>1974</v>
      </c>
      <c r="J813" s="95" t="s">
        <v>1975</v>
      </c>
      <c r="K813" s="36">
        <v>1446493</v>
      </c>
    </row>
    <row r="814" spans="1:11" ht="45">
      <c r="A814" s="94" t="s">
        <v>2181</v>
      </c>
      <c r="B814" s="95" t="s">
        <v>2296</v>
      </c>
      <c r="C814" s="95" t="s">
        <v>2297</v>
      </c>
      <c r="D814" s="95" t="s">
        <v>2297</v>
      </c>
      <c r="E814" s="95" t="s">
        <v>2256</v>
      </c>
      <c r="F814" s="95">
        <v>1630</v>
      </c>
      <c r="G814" s="97">
        <v>41249</v>
      </c>
      <c r="H814" s="21" t="s">
        <v>1491</v>
      </c>
      <c r="I814" s="21" t="s">
        <v>2359</v>
      </c>
      <c r="J814" s="95" t="s">
        <v>2158</v>
      </c>
      <c r="K814" s="36">
        <v>60804</v>
      </c>
    </row>
    <row r="815" spans="1:11" ht="45">
      <c r="A815" s="94" t="s">
        <v>2181</v>
      </c>
      <c r="B815" s="95" t="s">
        <v>2296</v>
      </c>
      <c r="C815" s="95" t="s">
        <v>2297</v>
      </c>
      <c r="D815" s="95" t="s">
        <v>2297</v>
      </c>
      <c r="E815" s="95" t="s">
        <v>2256</v>
      </c>
      <c r="F815" s="95">
        <v>1631</v>
      </c>
      <c r="G815" s="97">
        <v>41249</v>
      </c>
      <c r="H815" s="21" t="s">
        <v>1492</v>
      </c>
      <c r="I815" s="21" t="s">
        <v>1493</v>
      </c>
      <c r="J815" s="95" t="s">
        <v>2142</v>
      </c>
      <c r="K815" s="36">
        <v>67339</v>
      </c>
    </row>
    <row r="816" spans="1:11" ht="15">
      <c r="A816" s="94" t="s">
        <v>2181</v>
      </c>
      <c r="B816" s="95" t="s">
        <v>2296</v>
      </c>
      <c r="C816" s="95" t="s">
        <v>2297</v>
      </c>
      <c r="D816" s="95" t="s">
        <v>2297</v>
      </c>
      <c r="E816" s="95" t="s">
        <v>2256</v>
      </c>
      <c r="F816" s="95">
        <v>1632</v>
      </c>
      <c r="G816" s="97">
        <v>41250</v>
      </c>
      <c r="H816" s="21" t="s">
        <v>1494</v>
      </c>
      <c r="I816" s="21" t="s">
        <v>2066</v>
      </c>
      <c r="J816" s="95" t="s">
        <v>2381</v>
      </c>
      <c r="K816" s="36">
        <v>339784</v>
      </c>
    </row>
    <row r="817" spans="1:11" ht="30">
      <c r="A817" s="94" t="s">
        <v>2181</v>
      </c>
      <c r="B817" s="95" t="s">
        <v>2296</v>
      </c>
      <c r="C817" s="95" t="s">
        <v>2297</v>
      </c>
      <c r="D817" s="95" t="s">
        <v>2297</v>
      </c>
      <c r="E817" s="95" t="s">
        <v>2256</v>
      </c>
      <c r="F817" s="95">
        <v>1633</v>
      </c>
      <c r="G817" s="97">
        <v>41250</v>
      </c>
      <c r="H817" s="21" t="s">
        <v>1495</v>
      </c>
      <c r="I817" s="21" t="s">
        <v>1496</v>
      </c>
      <c r="J817" s="159" t="s">
        <v>1497</v>
      </c>
      <c r="K817" s="36">
        <v>338712</v>
      </c>
    </row>
    <row r="818" spans="1:11" ht="60">
      <c r="A818" s="94" t="s">
        <v>2181</v>
      </c>
      <c r="B818" s="94" t="s">
        <v>2081</v>
      </c>
      <c r="C818" s="95" t="s">
        <v>2297</v>
      </c>
      <c r="D818" s="95" t="s">
        <v>2297</v>
      </c>
      <c r="E818" s="95" t="s">
        <v>2255</v>
      </c>
      <c r="F818" s="95">
        <v>1668</v>
      </c>
      <c r="G818" s="97">
        <v>41250</v>
      </c>
      <c r="H818" s="21" t="s">
        <v>1498</v>
      </c>
      <c r="I818" s="21" t="s">
        <v>1499</v>
      </c>
      <c r="J818" s="95" t="s">
        <v>2271</v>
      </c>
      <c r="K818" s="36">
        <v>503083</v>
      </c>
    </row>
    <row r="819" spans="1:11" ht="45">
      <c r="A819" s="94" t="s">
        <v>2181</v>
      </c>
      <c r="B819" s="95" t="s">
        <v>2296</v>
      </c>
      <c r="C819" s="95" t="s">
        <v>2297</v>
      </c>
      <c r="D819" s="95" t="s">
        <v>2297</v>
      </c>
      <c r="E819" s="95" t="s">
        <v>2255</v>
      </c>
      <c r="F819" s="95">
        <v>1669</v>
      </c>
      <c r="G819" s="97">
        <v>41253</v>
      </c>
      <c r="H819" s="21" t="s">
        <v>1500</v>
      </c>
      <c r="I819" s="21" t="s">
        <v>1501</v>
      </c>
      <c r="J819" s="95" t="s">
        <v>1502</v>
      </c>
      <c r="K819" s="36">
        <v>237409</v>
      </c>
    </row>
    <row r="820" spans="1:11" ht="45">
      <c r="A820" s="94" t="s">
        <v>2181</v>
      </c>
      <c r="B820" s="95" t="s">
        <v>2296</v>
      </c>
      <c r="C820" s="95" t="s">
        <v>2297</v>
      </c>
      <c r="D820" s="95" t="s">
        <v>2297</v>
      </c>
      <c r="E820" s="95" t="s">
        <v>2256</v>
      </c>
      <c r="F820" s="95">
        <v>1635</v>
      </c>
      <c r="G820" s="97">
        <v>41253</v>
      </c>
      <c r="H820" s="21" t="s">
        <v>1503</v>
      </c>
      <c r="I820" s="21" t="s">
        <v>1504</v>
      </c>
      <c r="J820" s="95" t="s">
        <v>1505</v>
      </c>
      <c r="K820" s="36">
        <v>179700</v>
      </c>
    </row>
    <row r="821" spans="1:11" ht="30">
      <c r="A821" s="94" t="s">
        <v>2181</v>
      </c>
      <c r="B821" s="95" t="s">
        <v>2296</v>
      </c>
      <c r="C821" s="95" t="s">
        <v>2297</v>
      </c>
      <c r="D821" s="95" t="s">
        <v>2297</v>
      </c>
      <c r="E821" s="95" t="s">
        <v>2256</v>
      </c>
      <c r="F821" s="95">
        <v>1636</v>
      </c>
      <c r="G821" s="97">
        <v>41253</v>
      </c>
      <c r="H821" s="21" t="s">
        <v>1506</v>
      </c>
      <c r="I821" s="21" t="s">
        <v>2012</v>
      </c>
      <c r="J821" s="95" t="s">
        <v>1507</v>
      </c>
      <c r="K821" s="36">
        <v>61880</v>
      </c>
    </row>
    <row r="822" spans="1:11" ht="30">
      <c r="A822" s="94" t="s">
        <v>2181</v>
      </c>
      <c r="B822" s="95" t="s">
        <v>2296</v>
      </c>
      <c r="C822" s="95" t="s">
        <v>2297</v>
      </c>
      <c r="D822" s="95" t="s">
        <v>2297</v>
      </c>
      <c r="E822" s="95" t="s">
        <v>2256</v>
      </c>
      <c r="F822" s="95">
        <v>1637</v>
      </c>
      <c r="G822" s="97">
        <v>41253</v>
      </c>
      <c r="H822" s="21" t="s">
        <v>1508</v>
      </c>
      <c r="I822" s="21" t="s">
        <v>189</v>
      </c>
      <c r="J822" s="95" t="s">
        <v>1509</v>
      </c>
      <c r="K822" s="36">
        <v>213308</v>
      </c>
    </row>
    <row r="823" spans="1:11" ht="15">
      <c r="A823" s="94" t="s">
        <v>2181</v>
      </c>
      <c r="B823" s="95" t="s">
        <v>2296</v>
      </c>
      <c r="C823" s="95" t="s">
        <v>2297</v>
      </c>
      <c r="D823" s="95" t="s">
        <v>2297</v>
      </c>
      <c r="E823" s="95" t="s">
        <v>2256</v>
      </c>
      <c r="F823" s="95">
        <v>1638</v>
      </c>
      <c r="G823" s="97">
        <v>41253</v>
      </c>
      <c r="H823" s="21" t="s">
        <v>190</v>
      </c>
      <c r="I823" s="21" t="s">
        <v>1510</v>
      </c>
      <c r="J823" s="95" t="s">
        <v>1511</v>
      </c>
      <c r="K823" s="36">
        <v>1050294</v>
      </c>
    </row>
    <row r="824" spans="1:11" ht="60">
      <c r="A824" s="94" t="s">
        <v>2181</v>
      </c>
      <c r="B824" s="95" t="s">
        <v>2296</v>
      </c>
      <c r="C824" s="95" t="s">
        <v>2297</v>
      </c>
      <c r="D824" s="95" t="s">
        <v>2297</v>
      </c>
      <c r="E824" s="95" t="s">
        <v>2255</v>
      </c>
      <c r="F824" s="95">
        <v>1670</v>
      </c>
      <c r="G824" s="97">
        <v>41253</v>
      </c>
      <c r="H824" s="21" t="s">
        <v>1512</v>
      </c>
      <c r="I824" s="21" t="s">
        <v>191</v>
      </c>
      <c r="J824" s="95" t="s">
        <v>2404</v>
      </c>
      <c r="K824" s="36">
        <v>27778</v>
      </c>
    </row>
    <row r="825" spans="1:11" ht="30">
      <c r="A825" s="94" t="s">
        <v>2181</v>
      </c>
      <c r="B825" s="95" t="s">
        <v>2296</v>
      </c>
      <c r="C825" s="95" t="s">
        <v>2297</v>
      </c>
      <c r="D825" s="95" t="s">
        <v>2297</v>
      </c>
      <c r="E825" s="95" t="s">
        <v>2255</v>
      </c>
      <c r="F825" s="95">
        <v>1671</v>
      </c>
      <c r="G825" s="97">
        <v>41253</v>
      </c>
      <c r="H825" s="21" t="s">
        <v>1513</v>
      </c>
      <c r="I825" s="21" t="s">
        <v>2062</v>
      </c>
      <c r="J825" s="95" t="s">
        <v>2063</v>
      </c>
      <c r="K825" s="36">
        <v>27251</v>
      </c>
    </row>
    <row r="826" spans="1:11" ht="30">
      <c r="A826" s="94" t="s">
        <v>2181</v>
      </c>
      <c r="B826" s="95" t="s">
        <v>2296</v>
      </c>
      <c r="C826" s="95" t="s">
        <v>2297</v>
      </c>
      <c r="D826" s="95" t="s">
        <v>2297</v>
      </c>
      <c r="E826" s="95" t="s">
        <v>2256</v>
      </c>
      <c r="F826" s="95">
        <v>1639</v>
      </c>
      <c r="G826" s="97">
        <v>41254</v>
      </c>
      <c r="H826" s="21" t="s">
        <v>1514</v>
      </c>
      <c r="I826" s="21" t="s">
        <v>1515</v>
      </c>
      <c r="J826" s="95" t="s">
        <v>1516</v>
      </c>
      <c r="K826" s="36">
        <v>135660</v>
      </c>
    </row>
    <row r="827" spans="1:11" ht="30">
      <c r="A827" s="94" t="s">
        <v>2181</v>
      </c>
      <c r="B827" s="95" t="s">
        <v>2296</v>
      </c>
      <c r="C827" s="95" t="s">
        <v>2297</v>
      </c>
      <c r="D827" s="95" t="s">
        <v>2297</v>
      </c>
      <c r="E827" s="95" t="s">
        <v>2256</v>
      </c>
      <c r="F827" s="95">
        <v>1640</v>
      </c>
      <c r="G827" s="97">
        <v>41254</v>
      </c>
      <c r="H827" s="21" t="s">
        <v>1517</v>
      </c>
      <c r="I827" s="21" t="s">
        <v>1862</v>
      </c>
      <c r="J827" s="95" t="s">
        <v>1863</v>
      </c>
      <c r="K827" s="36">
        <v>528360</v>
      </c>
    </row>
    <row r="828" spans="1:11" ht="60">
      <c r="A828" s="94" t="s">
        <v>2181</v>
      </c>
      <c r="B828" s="95" t="s">
        <v>2296</v>
      </c>
      <c r="C828" s="95" t="s">
        <v>2297</v>
      </c>
      <c r="D828" s="95" t="s">
        <v>2297</v>
      </c>
      <c r="E828" s="95" t="s">
        <v>2255</v>
      </c>
      <c r="F828" s="95">
        <v>1672</v>
      </c>
      <c r="G828" s="97">
        <v>41254</v>
      </c>
      <c r="H828" s="21" t="s">
        <v>1518</v>
      </c>
      <c r="I828" s="21" t="s">
        <v>2053</v>
      </c>
      <c r="J828" s="95" t="s">
        <v>2054</v>
      </c>
      <c r="K828" s="36">
        <v>939749</v>
      </c>
    </row>
    <row r="829" spans="1:11" ht="30">
      <c r="A829" s="94" t="s">
        <v>2181</v>
      </c>
      <c r="B829" s="95" t="s">
        <v>2296</v>
      </c>
      <c r="C829" s="95" t="s">
        <v>2297</v>
      </c>
      <c r="D829" s="95" t="s">
        <v>2297</v>
      </c>
      <c r="E829" s="95" t="s">
        <v>2256</v>
      </c>
      <c r="F829" s="95">
        <v>1641</v>
      </c>
      <c r="G829" s="97">
        <v>41254</v>
      </c>
      <c r="H829" s="21" t="s">
        <v>192</v>
      </c>
      <c r="I829" s="21" t="s">
        <v>2014</v>
      </c>
      <c r="J829" s="95" t="s">
        <v>2015</v>
      </c>
      <c r="K829" s="36">
        <v>1332136</v>
      </c>
    </row>
    <row r="830" spans="1:11" ht="30">
      <c r="A830" s="94" t="s">
        <v>2181</v>
      </c>
      <c r="B830" s="94" t="s">
        <v>2081</v>
      </c>
      <c r="C830" s="95" t="s">
        <v>2297</v>
      </c>
      <c r="D830" s="95" t="s">
        <v>2297</v>
      </c>
      <c r="E830" s="95" t="s">
        <v>2255</v>
      </c>
      <c r="F830" s="95">
        <v>1673</v>
      </c>
      <c r="G830" s="97">
        <v>41254</v>
      </c>
      <c r="H830" s="21" t="s">
        <v>1519</v>
      </c>
      <c r="I830" s="21" t="s">
        <v>1520</v>
      </c>
      <c r="J830" s="95" t="s">
        <v>2397</v>
      </c>
      <c r="K830" s="36">
        <v>539400</v>
      </c>
    </row>
    <row r="831" spans="1:11" ht="30">
      <c r="A831" s="94" t="s">
        <v>2181</v>
      </c>
      <c r="B831" s="94" t="s">
        <v>2081</v>
      </c>
      <c r="C831" s="95" t="s">
        <v>2297</v>
      </c>
      <c r="D831" s="95" t="s">
        <v>2297</v>
      </c>
      <c r="E831" s="95" t="s">
        <v>2255</v>
      </c>
      <c r="F831" s="95">
        <v>1674</v>
      </c>
      <c r="G831" s="97">
        <v>41254</v>
      </c>
      <c r="H831" s="21" t="s">
        <v>1521</v>
      </c>
      <c r="I831" s="21" t="s">
        <v>1520</v>
      </c>
      <c r="J831" s="95" t="s">
        <v>2397</v>
      </c>
      <c r="K831" s="36">
        <v>60000</v>
      </c>
    </row>
    <row r="832" spans="1:11" ht="30">
      <c r="A832" s="94" t="s">
        <v>2181</v>
      </c>
      <c r="B832" s="94" t="s">
        <v>2081</v>
      </c>
      <c r="C832" s="95" t="s">
        <v>2297</v>
      </c>
      <c r="D832" s="95" t="s">
        <v>2297</v>
      </c>
      <c r="E832" s="95" t="s">
        <v>2255</v>
      </c>
      <c r="F832" s="95">
        <v>1675</v>
      </c>
      <c r="G832" s="97">
        <v>41254</v>
      </c>
      <c r="H832" s="21" t="s">
        <v>1522</v>
      </c>
      <c r="I832" s="21" t="s">
        <v>1499</v>
      </c>
      <c r="J832" s="95" t="s">
        <v>2271</v>
      </c>
      <c r="K832" s="36">
        <v>180001</v>
      </c>
    </row>
    <row r="833" spans="1:11" ht="30">
      <c r="A833" s="94" t="s">
        <v>2181</v>
      </c>
      <c r="B833" s="94" t="s">
        <v>2081</v>
      </c>
      <c r="C833" s="95" t="s">
        <v>2297</v>
      </c>
      <c r="D833" s="95" t="s">
        <v>2297</v>
      </c>
      <c r="E833" s="95" t="s">
        <v>2255</v>
      </c>
      <c r="F833" s="95">
        <v>1676</v>
      </c>
      <c r="G833" s="97">
        <v>41254</v>
      </c>
      <c r="H833" s="21" t="s">
        <v>1523</v>
      </c>
      <c r="I833" s="21" t="s">
        <v>193</v>
      </c>
      <c r="J833" s="95" t="s">
        <v>1524</v>
      </c>
      <c r="K833" s="36">
        <v>106836</v>
      </c>
    </row>
    <row r="834" spans="1:11" ht="45">
      <c r="A834" s="94" t="s">
        <v>2181</v>
      </c>
      <c r="B834" s="94" t="s">
        <v>2081</v>
      </c>
      <c r="C834" s="95" t="s">
        <v>2297</v>
      </c>
      <c r="D834" s="95" t="s">
        <v>2297</v>
      </c>
      <c r="E834" s="95" t="s">
        <v>2255</v>
      </c>
      <c r="F834" s="95">
        <v>1677</v>
      </c>
      <c r="G834" s="97">
        <v>41254</v>
      </c>
      <c r="H834" s="21" t="s">
        <v>1525</v>
      </c>
      <c r="I834" s="21" t="s">
        <v>1499</v>
      </c>
      <c r="J834" s="95" t="s">
        <v>2271</v>
      </c>
      <c r="K834" s="36">
        <v>948000</v>
      </c>
    </row>
    <row r="835" spans="1:11" ht="60">
      <c r="A835" s="94" t="s">
        <v>2181</v>
      </c>
      <c r="B835" s="95" t="s">
        <v>2296</v>
      </c>
      <c r="C835" s="95" t="s">
        <v>2297</v>
      </c>
      <c r="D835" s="95" t="s">
        <v>2297</v>
      </c>
      <c r="E835" s="95" t="s">
        <v>2255</v>
      </c>
      <c r="F835" s="95">
        <v>1678</v>
      </c>
      <c r="G835" s="97">
        <v>41255</v>
      </c>
      <c r="H835" s="21" t="s">
        <v>1526</v>
      </c>
      <c r="I835" s="21" t="s">
        <v>1527</v>
      </c>
      <c r="J835" s="95" t="s">
        <v>1528</v>
      </c>
      <c r="K835" s="36">
        <v>111111</v>
      </c>
    </row>
    <row r="836" spans="1:11" ht="30">
      <c r="A836" s="94" t="s">
        <v>2181</v>
      </c>
      <c r="B836" s="95" t="s">
        <v>2296</v>
      </c>
      <c r="C836" s="95" t="s">
        <v>2297</v>
      </c>
      <c r="D836" s="95" t="s">
        <v>2297</v>
      </c>
      <c r="E836" s="95" t="s">
        <v>2256</v>
      </c>
      <c r="F836" s="95">
        <v>1642</v>
      </c>
      <c r="G836" s="97">
        <v>41255</v>
      </c>
      <c r="H836" s="21" t="s">
        <v>1529</v>
      </c>
      <c r="I836" s="21" t="s">
        <v>194</v>
      </c>
      <c r="J836" s="95" t="s">
        <v>2241</v>
      </c>
      <c r="K836" s="36">
        <v>195755</v>
      </c>
    </row>
    <row r="837" spans="1:11" ht="30">
      <c r="A837" s="94" t="s">
        <v>2181</v>
      </c>
      <c r="B837" s="95" t="s">
        <v>2296</v>
      </c>
      <c r="C837" s="95" t="s">
        <v>2297</v>
      </c>
      <c r="D837" s="95" t="s">
        <v>2297</v>
      </c>
      <c r="E837" s="95" t="s">
        <v>2256</v>
      </c>
      <c r="F837" s="95">
        <v>1643</v>
      </c>
      <c r="G837" s="97">
        <v>41255</v>
      </c>
      <c r="H837" s="21" t="s">
        <v>1530</v>
      </c>
      <c r="I837" s="21" t="s">
        <v>195</v>
      </c>
      <c r="J837" s="95" t="s">
        <v>1531</v>
      </c>
      <c r="K837" s="36">
        <v>69185</v>
      </c>
    </row>
    <row r="838" spans="1:11" ht="45">
      <c r="A838" s="94" t="s">
        <v>2181</v>
      </c>
      <c r="B838" s="95" t="s">
        <v>2296</v>
      </c>
      <c r="C838" s="95" t="s">
        <v>2297</v>
      </c>
      <c r="D838" s="95" t="s">
        <v>2297</v>
      </c>
      <c r="E838" s="95" t="s">
        <v>2255</v>
      </c>
      <c r="F838" s="95">
        <v>1679</v>
      </c>
      <c r="G838" s="97">
        <v>41255</v>
      </c>
      <c r="H838" s="21" t="s">
        <v>1532</v>
      </c>
      <c r="I838" s="21" t="s">
        <v>1477</v>
      </c>
      <c r="J838" s="95" t="s">
        <v>2120</v>
      </c>
      <c r="K838" s="36">
        <v>44444</v>
      </c>
    </row>
    <row r="839" spans="1:11" ht="30">
      <c r="A839" s="94" t="s">
        <v>2181</v>
      </c>
      <c r="B839" s="95" t="s">
        <v>2296</v>
      </c>
      <c r="C839" s="95" t="s">
        <v>2297</v>
      </c>
      <c r="D839" s="95" t="s">
        <v>2297</v>
      </c>
      <c r="E839" s="95" t="s">
        <v>2255</v>
      </c>
      <c r="F839" s="95">
        <v>1680</v>
      </c>
      <c r="G839" s="97">
        <v>41255</v>
      </c>
      <c r="H839" s="21" t="s">
        <v>1533</v>
      </c>
      <c r="I839" s="21" t="s">
        <v>196</v>
      </c>
      <c r="J839" s="95" t="s">
        <v>1534</v>
      </c>
      <c r="K839" s="36">
        <v>142800</v>
      </c>
    </row>
    <row r="840" spans="1:11" ht="30">
      <c r="A840" s="94" t="s">
        <v>2181</v>
      </c>
      <c r="B840" s="94" t="s">
        <v>2125</v>
      </c>
      <c r="C840" s="107" t="s">
        <v>0</v>
      </c>
      <c r="D840" s="108">
        <v>41177</v>
      </c>
      <c r="E840" s="95" t="s">
        <v>2256</v>
      </c>
      <c r="F840" s="95">
        <v>1644</v>
      </c>
      <c r="G840" s="97">
        <v>41255</v>
      </c>
      <c r="H840" s="21" t="s">
        <v>1535</v>
      </c>
      <c r="I840" s="21" t="s">
        <v>2183</v>
      </c>
      <c r="J840" s="95" t="s">
        <v>2192</v>
      </c>
      <c r="K840" s="36">
        <v>13998617</v>
      </c>
    </row>
    <row r="841" spans="1:11" ht="30">
      <c r="A841" s="94" t="s">
        <v>2181</v>
      </c>
      <c r="B841" s="95" t="s">
        <v>2296</v>
      </c>
      <c r="C841" s="95" t="s">
        <v>2297</v>
      </c>
      <c r="D841" s="95" t="s">
        <v>2297</v>
      </c>
      <c r="E841" s="95" t="s">
        <v>2255</v>
      </c>
      <c r="F841" s="95">
        <v>1681</v>
      </c>
      <c r="G841" s="97">
        <v>41255</v>
      </c>
      <c r="H841" s="21" t="s">
        <v>1536</v>
      </c>
      <c r="I841" s="21" t="s">
        <v>2055</v>
      </c>
      <c r="J841" s="95" t="s">
        <v>2329</v>
      </c>
      <c r="K841" s="36">
        <v>23391</v>
      </c>
    </row>
    <row r="842" spans="1:11" ht="45">
      <c r="A842" s="94" t="s">
        <v>2181</v>
      </c>
      <c r="B842" s="95" t="s">
        <v>2296</v>
      </c>
      <c r="C842" s="95" t="s">
        <v>2297</v>
      </c>
      <c r="D842" s="95" t="s">
        <v>2297</v>
      </c>
      <c r="E842" s="95" t="s">
        <v>2256</v>
      </c>
      <c r="F842" s="95">
        <v>1646</v>
      </c>
      <c r="G842" s="97">
        <v>41256</v>
      </c>
      <c r="H842" s="21" t="s">
        <v>1537</v>
      </c>
      <c r="I842" s="21" t="s">
        <v>1538</v>
      </c>
      <c r="J842" s="95" t="s">
        <v>1539</v>
      </c>
      <c r="K842" s="36">
        <v>327250</v>
      </c>
    </row>
    <row r="843" spans="1:11" ht="30">
      <c r="A843" s="94" t="s">
        <v>2181</v>
      </c>
      <c r="B843" s="95" t="s">
        <v>2296</v>
      </c>
      <c r="C843" s="95" t="s">
        <v>2297</v>
      </c>
      <c r="D843" s="95" t="s">
        <v>2297</v>
      </c>
      <c r="E843" s="95" t="s">
        <v>2256</v>
      </c>
      <c r="F843" s="95">
        <v>1647</v>
      </c>
      <c r="G843" s="97">
        <v>41256</v>
      </c>
      <c r="H843" s="21" t="s">
        <v>1540</v>
      </c>
      <c r="I843" s="21" t="s">
        <v>2064</v>
      </c>
      <c r="J843" s="95" t="s">
        <v>2065</v>
      </c>
      <c r="K843" s="36">
        <v>493000</v>
      </c>
    </row>
    <row r="844" spans="1:11" ht="45">
      <c r="A844" s="94" t="s">
        <v>2181</v>
      </c>
      <c r="B844" s="95" t="s">
        <v>2296</v>
      </c>
      <c r="C844" s="95" t="s">
        <v>2297</v>
      </c>
      <c r="D844" s="95" t="s">
        <v>2297</v>
      </c>
      <c r="E844" s="95" t="s">
        <v>2256</v>
      </c>
      <c r="F844" s="95">
        <v>1648</v>
      </c>
      <c r="G844" s="97">
        <v>41261</v>
      </c>
      <c r="H844" s="21" t="s">
        <v>1541</v>
      </c>
      <c r="I844" s="21" t="s">
        <v>1542</v>
      </c>
      <c r="J844" s="95" t="s">
        <v>1543</v>
      </c>
      <c r="K844" s="36">
        <v>80000</v>
      </c>
    </row>
    <row r="845" spans="1:11" ht="45">
      <c r="A845" s="94" t="s">
        <v>2181</v>
      </c>
      <c r="B845" s="95" t="s">
        <v>2296</v>
      </c>
      <c r="C845" s="95" t="s">
        <v>2297</v>
      </c>
      <c r="D845" s="95" t="s">
        <v>2297</v>
      </c>
      <c r="E845" s="95" t="s">
        <v>2256</v>
      </c>
      <c r="F845" s="95">
        <v>1649</v>
      </c>
      <c r="G845" s="97">
        <v>41261</v>
      </c>
      <c r="H845" s="21" t="s">
        <v>1544</v>
      </c>
      <c r="I845" s="21" t="s">
        <v>1545</v>
      </c>
      <c r="J845" s="95" t="s">
        <v>1546</v>
      </c>
      <c r="K845" s="36">
        <v>506178</v>
      </c>
    </row>
    <row r="846" spans="1:11" ht="30">
      <c r="A846" s="94" t="s">
        <v>2181</v>
      </c>
      <c r="B846" s="95" t="s">
        <v>2296</v>
      </c>
      <c r="C846" s="95" t="s">
        <v>2297</v>
      </c>
      <c r="D846" s="95" t="s">
        <v>2297</v>
      </c>
      <c r="E846" s="95" t="s">
        <v>2255</v>
      </c>
      <c r="F846" s="95">
        <v>1682</v>
      </c>
      <c r="G846" s="97">
        <v>41261</v>
      </c>
      <c r="H846" s="21" t="s">
        <v>1547</v>
      </c>
      <c r="I846" s="21" t="s">
        <v>2055</v>
      </c>
      <c r="J846" s="95" t="s">
        <v>2329</v>
      </c>
      <c r="K846" s="36">
        <v>23310</v>
      </c>
    </row>
    <row r="847" spans="1:11" ht="30">
      <c r="A847" s="94" t="s">
        <v>2181</v>
      </c>
      <c r="B847" s="95" t="s">
        <v>2296</v>
      </c>
      <c r="C847" s="95" t="s">
        <v>2297</v>
      </c>
      <c r="D847" s="95" t="s">
        <v>2297</v>
      </c>
      <c r="E847" s="95" t="s">
        <v>2256</v>
      </c>
      <c r="F847" s="95">
        <v>1650</v>
      </c>
      <c r="G847" s="97">
        <v>41261</v>
      </c>
      <c r="H847" s="21" t="s">
        <v>1548</v>
      </c>
      <c r="I847" s="21" t="s">
        <v>2199</v>
      </c>
      <c r="J847" s="95" t="s">
        <v>2142</v>
      </c>
      <c r="K847" s="36">
        <v>171517</v>
      </c>
    </row>
    <row r="848" spans="1:11" ht="45">
      <c r="A848" s="94" t="s">
        <v>2181</v>
      </c>
      <c r="B848" s="95" t="s">
        <v>2296</v>
      </c>
      <c r="C848" s="95" t="s">
        <v>2297</v>
      </c>
      <c r="D848" s="95" t="s">
        <v>2297</v>
      </c>
      <c r="E848" s="95" t="s">
        <v>2256</v>
      </c>
      <c r="F848" s="95">
        <v>1651</v>
      </c>
      <c r="G848" s="97">
        <v>41262</v>
      </c>
      <c r="H848" s="21" t="s">
        <v>1549</v>
      </c>
      <c r="I848" s="21" t="s">
        <v>1550</v>
      </c>
      <c r="J848" s="95" t="s">
        <v>1551</v>
      </c>
      <c r="K848" s="36">
        <v>295120</v>
      </c>
    </row>
    <row r="849" spans="1:11" ht="45">
      <c r="A849" s="94" t="s">
        <v>2181</v>
      </c>
      <c r="B849" s="95" t="s">
        <v>2296</v>
      </c>
      <c r="C849" s="95" t="s">
        <v>2297</v>
      </c>
      <c r="D849" s="95" t="s">
        <v>2297</v>
      </c>
      <c r="E849" s="95" t="s">
        <v>2255</v>
      </c>
      <c r="F849" s="95">
        <v>1684</v>
      </c>
      <c r="G849" s="97">
        <v>41262</v>
      </c>
      <c r="H849" s="21" t="s">
        <v>1552</v>
      </c>
      <c r="I849" s="21" t="s">
        <v>197</v>
      </c>
      <c r="J849" s="95" t="s">
        <v>2402</v>
      </c>
      <c r="K849" s="36">
        <v>55556</v>
      </c>
    </row>
    <row r="850" spans="1:11" ht="45">
      <c r="A850" s="94" t="s">
        <v>2181</v>
      </c>
      <c r="B850" s="95" t="s">
        <v>2296</v>
      </c>
      <c r="C850" s="95" t="s">
        <v>2297</v>
      </c>
      <c r="D850" s="95" t="s">
        <v>2297</v>
      </c>
      <c r="E850" s="95" t="s">
        <v>2255</v>
      </c>
      <c r="F850" s="95">
        <v>1685</v>
      </c>
      <c r="G850" s="97">
        <v>41262</v>
      </c>
      <c r="H850" s="21" t="s">
        <v>1553</v>
      </c>
      <c r="I850" s="21" t="s">
        <v>1477</v>
      </c>
      <c r="J850" s="95" t="s">
        <v>2120</v>
      </c>
      <c r="K850" s="36">
        <v>44444</v>
      </c>
    </row>
    <row r="851" spans="1:11" ht="30">
      <c r="A851" s="94" t="s">
        <v>2181</v>
      </c>
      <c r="B851" s="95" t="s">
        <v>2296</v>
      </c>
      <c r="C851" s="95" t="s">
        <v>2297</v>
      </c>
      <c r="D851" s="95" t="s">
        <v>2297</v>
      </c>
      <c r="E851" s="95" t="s">
        <v>2256</v>
      </c>
      <c r="F851" s="95">
        <v>1653</v>
      </c>
      <c r="G851" s="97">
        <v>41263</v>
      </c>
      <c r="H851" s="21" t="s">
        <v>1554</v>
      </c>
      <c r="I851" s="21" t="s">
        <v>198</v>
      </c>
      <c r="J851" s="95" t="s">
        <v>1555</v>
      </c>
      <c r="K851" s="36">
        <v>77410</v>
      </c>
    </row>
    <row r="852" spans="1:11" ht="30">
      <c r="A852" s="94" t="s">
        <v>2181</v>
      </c>
      <c r="B852" s="95" t="s">
        <v>2296</v>
      </c>
      <c r="C852" s="95" t="s">
        <v>2297</v>
      </c>
      <c r="D852" s="95" t="s">
        <v>2297</v>
      </c>
      <c r="E852" s="95" t="s">
        <v>2256</v>
      </c>
      <c r="F852" s="95">
        <v>1654</v>
      </c>
      <c r="G852" s="97">
        <v>41264</v>
      </c>
      <c r="H852" s="21" t="s">
        <v>1556</v>
      </c>
      <c r="I852" s="21" t="s">
        <v>2359</v>
      </c>
      <c r="J852" s="95" t="s">
        <v>2158</v>
      </c>
      <c r="K852" s="36">
        <v>222006</v>
      </c>
    </row>
    <row r="853" spans="1:11" ht="60">
      <c r="A853" s="94" t="s">
        <v>2181</v>
      </c>
      <c r="B853" s="95" t="s">
        <v>2296</v>
      </c>
      <c r="C853" s="95" t="s">
        <v>2297</v>
      </c>
      <c r="D853" s="95" t="s">
        <v>2297</v>
      </c>
      <c r="E853" s="95" t="s">
        <v>2256</v>
      </c>
      <c r="F853" s="95">
        <v>1655</v>
      </c>
      <c r="G853" s="97">
        <v>41269</v>
      </c>
      <c r="H853" s="21" t="s">
        <v>1557</v>
      </c>
      <c r="I853" s="21" t="s">
        <v>1972</v>
      </c>
      <c r="J853" s="95" t="s">
        <v>1973</v>
      </c>
      <c r="K853" s="36">
        <v>1068807</v>
      </c>
    </row>
    <row r="854" spans="1:11" ht="45">
      <c r="A854" s="94" t="s">
        <v>2181</v>
      </c>
      <c r="B854" s="95" t="s">
        <v>2296</v>
      </c>
      <c r="C854" s="95" t="s">
        <v>2297</v>
      </c>
      <c r="D854" s="95" t="s">
        <v>2297</v>
      </c>
      <c r="E854" s="95" t="s">
        <v>2255</v>
      </c>
      <c r="F854" s="95">
        <v>1686</v>
      </c>
      <c r="G854" s="97">
        <v>41269</v>
      </c>
      <c r="H854" s="21" t="s">
        <v>1558</v>
      </c>
      <c r="I854" s="21" t="s">
        <v>1477</v>
      </c>
      <c r="J854" s="95" t="s">
        <v>2120</v>
      </c>
      <c r="K854" s="36">
        <v>44444</v>
      </c>
    </row>
    <row r="855" spans="1:11" ht="30">
      <c r="A855" s="94" t="s">
        <v>2181</v>
      </c>
      <c r="B855" s="95" t="s">
        <v>2296</v>
      </c>
      <c r="C855" s="95" t="s">
        <v>2297</v>
      </c>
      <c r="D855" s="95" t="s">
        <v>2297</v>
      </c>
      <c r="E855" s="95" t="s">
        <v>2256</v>
      </c>
      <c r="F855" s="95">
        <v>1656</v>
      </c>
      <c r="G855" s="97">
        <v>41269</v>
      </c>
      <c r="H855" s="21" t="s">
        <v>1559</v>
      </c>
      <c r="I855" s="21" t="s">
        <v>2008</v>
      </c>
      <c r="J855" s="95" t="s">
        <v>1560</v>
      </c>
      <c r="K855" s="36">
        <v>1999290</v>
      </c>
    </row>
    <row r="856" spans="1:11" ht="30">
      <c r="A856" s="94" t="s">
        <v>2181</v>
      </c>
      <c r="B856" s="95" t="s">
        <v>2296</v>
      </c>
      <c r="C856" s="95" t="s">
        <v>2297</v>
      </c>
      <c r="D856" s="95" t="s">
        <v>2297</v>
      </c>
      <c r="E856" s="95" t="s">
        <v>2256</v>
      </c>
      <c r="F856" s="95">
        <v>1657</v>
      </c>
      <c r="G856" s="97">
        <v>41269</v>
      </c>
      <c r="H856" s="21" t="s">
        <v>1561</v>
      </c>
      <c r="I856" s="21" t="s">
        <v>1562</v>
      </c>
      <c r="J856" s="95" t="s">
        <v>1563</v>
      </c>
      <c r="K856" s="36">
        <v>249900</v>
      </c>
    </row>
    <row r="857" spans="1:11" ht="45">
      <c r="A857" s="94" t="s">
        <v>2181</v>
      </c>
      <c r="B857" s="95" t="s">
        <v>2296</v>
      </c>
      <c r="C857" s="95" t="s">
        <v>2297</v>
      </c>
      <c r="D857" s="95" t="s">
        <v>2297</v>
      </c>
      <c r="E857" s="95" t="s">
        <v>2256</v>
      </c>
      <c r="F857" s="95">
        <v>1658</v>
      </c>
      <c r="G857" s="97">
        <v>41269</v>
      </c>
      <c r="H857" s="21" t="s">
        <v>1564</v>
      </c>
      <c r="I857" s="21" t="s">
        <v>1565</v>
      </c>
      <c r="J857" s="95" t="s">
        <v>1566</v>
      </c>
      <c r="K857" s="36">
        <v>1664001</v>
      </c>
    </row>
    <row r="858" spans="1:11" ht="30">
      <c r="A858" s="94" t="s">
        <v>2181</v>
      </c>
      <c r="B858" s="95" t="s">
        <v>2296</v>
      </c>
      <c r="C858" s="95" t="s">
        <v>2297</v>
      </c>
      <c r="D858" s="95" t="s">
        <v>2297</v>
      </c>
      <c r="E858" s="95" t="s">
        <v>2256</v>
      </c>
      <c r="F858" s="95">
        <v>1659</v>
      </c>
      <c r="G858" s="97">
        <v>41269</v>
      </c>
      <c r="H858" s="21" t="s">
        <v>1567</v>
      </c>
      <c r="I858" s="21" t="s">
        <v>2407</v>
      </c>
      <c r="J858" s="95" t="s">
        <v>2381</v>
      </c>
      <c r="K858" s="36">
        <v>459990</v>
      </c>
    </row>
    <row r="859" spans="1:11" ht="45">
      <c r="A859" s="94" t="s">
        <v>2181</v>
      </c>
      <c r="B859" s="93" t="s">
        <v>2121</v>
      </c>
      <c r="C859" s="107" t="s">
        <v>1918</v>
      </c>
      <c r="D859" s="108">
        <v>41183</v>
      </c>
      <c r="E859" s="94" t="s">
        <v>2255</v>
      </c>
      <c r="F859" s="94">
        <v>1687</v>
      </c>
      <c r="G859" s="99">
        <v>41269</v>
      </c>
      <c r="H859" s="17" t="s">
        <v>1568</v>
      </c>
      <c r="I859" s="17" t="s">
        <v>199</v>
      </c>
      <c r="J859" s="94" t="s">
        <v>2195</v>
      </c>
      <c r="K859" s="48">
        <v>138000</v>
      </c>
    </row>
    <row r="860" spans="1:11" ht="45">
      <c r="A860" s="94" t="s">
        <v>2181</v>
      </c>
      <c r="B860" s="93" t="s">
        <v>2121</v>
      </c>
      <c r="C860" s="107" t="s">
        <v>1918</v>
      </c>
      <c r="D860" s="108">
        <v>41183</v>
      </c>
      <c r="E860" s="94" t="s">
        <v>2255</v>
      </c>
      <c r="F860" s="94">
        <v>1660</v>
      </c>
      <c r="G860" s="99">
        <v>41269</v>
      </c>
      <c r="H860" s="17" t="s">
        <v>1569</v>
      </c>
      <c r="I860" s="17" t="s">
        <v>1570</v>
      </c>
      <c r="J860" s="94" t="s">
        <v>2380</v>
      </c>
      <c r="K860" s="48">
        <v>138000</v>
      </c>
    </row>
    <row r="861" spans="1:11" ht="45">
      <c r="A861" s="94" t="s">
        <v>2181</v>
      </c>
      <c r="B861" s="93" t="s">
        <v>2121</v>
      </c>
      <c r="C861" s="107" t="s">
        <v>1918</v>
      </c>
      <c r="D861" s="108">
        <v>41183</v>
      </c>
      <c r="E861" s="94" t="s">
        <v>2255</v>
      </c>
      <c r="F861" s="94">
        <v>1688</v>
      </c>
      <c r="G861" s="99">
        <v>41269</v>
      </c>
      <c r="H861" s="17" t="s">
        <v>1571</v>
      </c>
      <c r="I861" s="17" t="s">
        <v>1572</v>
      </c>
      <c r="J861" s="94" t="s">
        <v>1573</v>
      </c>
      <c r="K861" s="48">
        <v>138000</v>
      </c>
    </row>
    <row r="862" spans="1:11" ht="45">
      <c r="A862" s="94" t="s">
        <v>2181</v>
      </c>
      <c r="B862" s="93" t="s">
        <v>2121</v>
      </c>
      <c r="C862" s="107" t="s">
        <v>1918</v>
      </c>
      <c r="D862" s="108">
        <v>41183</v>
      </c>
      <c r="E862" s="94" t="s">
        <v>2255</v>
      </c>
      <c r="F862" s="94">
        <v>1689</v>
      </c>
      <c r="G862" s="99">
        <v>41269</v>
      </c>
      <c r="H862" s="17" t="s">
        <v>1574</v>
      </c>
      <c r="I862" s="17" t="s">
        <v>2067</v>
      </c>
      <c r="J862" s="94" t="s">
        <v>2154</v>
      </c>
      <c r="K862" s="48">
        <v>138000</v>
      </c>
    </row>
    <row r="863" spans="1:11" ht="45">
      <c r="A863" s="94" t="s">
        <v>2181</v>
      </c>
      <c r="B863" s="93" t="s">
        <v>2121</v>
      </c>
      <c r="C863" s="107" t="s">
        <v>1918</v>
      </c>
      <c r="D863" s="108">
        <v>41183</v>
      </c>
      <c r="E863" s="94" t="s">
        <v>2255</v>
      </c>
      <c r="F863" s="94">
        <v>1690</v>
      </c>
      <c r="G863" s="99">
        <v>41269</v>
      </c>
      <c r="H863" s="17" t="s">
        <v>200</v>
      </c>
      <c r="I863" s="17" t="s">
        <v>1572</v>
      </c>
      <c r="J863" s="94" t="s">
        <v>1573</v>
      </c>
      <c r="K863" s="48">
        <v>138000</v>
      </c>
    </row>
    <row r="864" spans="1:11" ht="45">
      <c r="A864" s="94" t="s">
        <v>2181</v>
      </c>
      <c r="B864" s="93" t="s">
        <v>2121</v>
      </c>
      <c r="C864" s="107" t="s">
        <v>1918</v>
      </c>
      <c r="D864" s="108">
        <v>41183</v>
      </c>
      <c r="E864" s="94" t="s">
        <v>2255</v>
      </c>
      <c r="F864" s="94">
        <v>1691</v>
      </c>
      <c r="G864" s="99">
        <v>41269</v>
      </c>
      <c r="H864" s="17" t="s">
        <v>1575</v>
      </c>
      <c r="I864" s="17" t="s">
        <v>199</v>
      </c>
      <c r="J864" s="94" t="s">
        <v>2195</v>
      </c>
      <c r="K864" s="48">
        <v>138000</v>
      </c>
    </row>
    <row r="865" spans="1:11" ht="45">
      <c r="A865" s="94" t="s">
        <v>2181</v>
      </c>
      <c r="B865" s="93" t="s">
        <v>2121</v>
      </c>
      <c r="C865" s="107" t="s">
        <v>1918</v>
      </c>
      <c r="D865" s="108">
        <v>41183</v>
      </c>
      <c r="E865" s="94" t="s">
        <v>2255</v>
      </c>
      <c r="F865" s="94">
        <v>1692</v>
      </c>
      <c r="G865" s="99">
        <v>41269</v>
      </c>
      <c r="H865" s="17" t="s">
        <v>1576</v>
      </c>
      <c r="I865" s="17" t="s">
        <v>199</v>
      </c>
      <c r="J865" s="94" t="s">
        <v>2195</v>
      </c>
      <c r="K865" s="48">
        <v>276000</v>
      </c>
    </row>
    <row r="866" spans="1:11" ht="45">
      <c r="A866" s="94" t="s">
        <v>2181</v>
      </c>
      <c r="B866" s="93" t="s">
        <v>2121</v>
      </c>
      <c r="C866" s="107" t="s">
        <v>1918</v>
      </c>
      <c r="D866" s="108">
        <v>41183</v>
      </c>
      <c r="E866" s="94" t="s">
        <v>2255</v>
      </c>
      <c r="F866" s="94">
        <v>1693</v>
      </c>
      <c r="G866" s="99">
        <v>41269</v>
      </c>
      <c r="H866" s="17" t="s">
        <v>1577</v>
      </c>
      <c r="I866" s="17" t="s">
        <v>1578</v>
      </c>
      <c r="J866" s="94" t="s">
        <v>1579</v>
      </c>
      <c r="K866" s="48">
        <v>138000</v>
      </c>
    </row>
    <row r="867" spans="1:11" ht="45">
      <c r="A867" s="94" t="s">
        <v>2181</v>
      </c>
      <c r="B867" s="93" t="s">
        <v>2121</v>
      </c>
      <c r="C867" s="107" t="s">
        <v>1918</v>
      </c>
      <c r="D867" s="108">
        <v>41183</v>
      </c>
      <c r="E867" s="94" t="s">
        <v>2255</v>
      </c>
      <c r="F867" s="94">
        <v>1694</v>
      </c>
      <c r="G867" s="99">
        <v>41269</v>
      </c>
      <c r="H867" s="17" t="s">
        <v>1580</v>
      </c>
      <c r="I867" s="17" t="s">
        <v>199</v>
      </c>
      <c r="J867" s="94" t="s">
        <v>2195</v>
      </c>
      <c r="K867" s="48">
        <v>138000</v>
      </c>
    </row>
    <row r="868" spans="1:11" ht="45">
      <c r="A868" s="94" t="s">
        <v>2181</v>
      </c>
      <c r="B868" s="93" t="s">
        <v>2121</v>
      </c>
      <c r="C868" s="107" t="s">
        <v>1918</v>
      </c>
      <c r="D868" s="108">
        <v>41183</v>
      </c>
      <c r="E868" s="94" t="s">
        <v>2255</v>
      </c>
      <c r="F868" s="94">
        <v>1695</v>
      </c>
      <c r="G868" s="99">
        <v>41269</v>
      </c>
      <c r="H868" s="17" t="s">
        <v>1581</v>
      </c>
      <c r="I868" s="17" t="s">
        <v>201</v>
      </c>
      <c r="J868" s="94" t="s">
        <v>1582</v>
      </c>
      <c r="K868" s="48">
        <v>276000</v>
      </c>
    </row>
    <row r="869" spans="1:11" ht="45">
      <c r="A869" s="94" t="s">
        <v>2181</v>
      </c>
      <c r="B869" s="93" t="s">
        <v>2121</v>
      </c>
      <c r="C869" s="107" t="s">
        <v>1918</v>
      </c>
      <c r="D869" s="108">
        <v>41183</v>
      </c>
      <c r="E869" s="94" t="s">
        <v>2255</v>
      </c>
      <c r="F869" s="94">
        <v>1696</v>
      </c>
      <c r="G869" s="99">
        <v>41269</v>
      </c>
      <c r="H869" s="17" t="s">
        <v>202</v>
      </c>
      <c r="I869" s="17" t="s">
        <v>1583</v>
      </c>
      <c r="J869" s="94" t="s">
        <v>1584</v>
      </c>
      <c r="K869" s="48">
        <v>138000</v>
      </c>
    </row>
    <row r="870" spans="1:11" ht="45">
      <c r="A870" s="94" t="s">
        <v>2181</v>
      </c>
      <c r="B870" s="93" t="s">
        <v>2121</v>
      </c>
      <c r="C870" s="107" t="s">
        <v>1918</v>
      </c>
      <c r="D870" s="108">
        <v>41183</v>
      </c>
      <c r="E870" s="94" t="s">
        <v>2255</v>
      </c>
      <c r="F870" s="94">
        <v>1697</v>
      </c>
      <c r="G870" s="99">
        <v>41269</v>
      </c>
      <c r="H870" s="17" t="s">
        <v>1585</v>
      </c>
      <c r="I870" s="17" t="s">
        <v>203</v>
      </c>
      <c r="J870" s="94" t="s">
        <v>2378</v>
      </c>
      <c r="K870" s="48">
        <v>414000</v>
      </c>
    </row>
    <row r="871" spans="1:11" ht="45">
      <c r="A871" s="94" t="s">
        <v>2181</v>
      </c>
      <c r="B871" s="93" t="s">
        <v>2121</v>
      </c>
      <c r="C871" s="107" t="s">
        <v>1918</v>
      </c>
      <c r="D871" s="108">
        <v>41183</v>
      </c>
      <c r="E871" s="94" t="s">
        <v>2255</v>
      </c>
      <c r="F871" s="94">
        <v>1698</v>
      </c>
      <c r="G871" s="99">
        <v>41269</v>
      </c>
      <c r="H871" s="17" t="s">
        <v>1586</v>
      </c>
      <c r="I871" s="17" t="s">
        <v>199</v>
      </c>
      <c r="J871" s="94" t="s">
        <v>2195</v>
      </c>
      <c r="K871" s="48">
        <v>138000</v>
      </c>
    </row>
    <row r="872" spans="1:11" ht="45">
      <c r="A872" s="94" t="s">
        <v>2181</v>
      </c>
      <c r="B872" s="93" t="s">
        <v>2121</v>
      </c>
      <c r="C872" s="107" t="s">
        <v>1918</v>
      </c>
      <c r="D872" s="108">
        <v>41183</v>
      </c>
      <c r="E872" s="94" t="s">
        <v>2255</v>
      </c>
      <c r="F872" s="94">
        <v>1699</v>
      </c>
      <c r="G872" s="99">
        <v>41269</v>
      </c>
      <c r="H872" s="17" t="s">
        <v>1587</v>
      </c>
      <c r="I872" s="17" t="s">
        <v>201</v>
      </c>
      <c r="J872" s="94" t="s">
        <v>1582</v>
      </c>
      <c r="K872" s="48">
        <v>138000</v>
      </c>
    </row>
    <row r="873" spans="1:11" ht="45">
      <c r="A873" s="94" t="s">
        <v>2181</v>
      </c>
      <c r="B873" s="93" t="s">
        <v>2121</v>
      </c>
      <c r="C873" s="107" t="s">
        <v>1918</v>
      </c>
      <c r="D873" s="108">
        <v>41183</v>
      </c>
      <c r="E873" s="94" t="s">
        <v>2255</v>
      </c>
      <c r="F873" s="94">
        <v>1700</v>
      </c>
      <c r="G873" s="99">
        <v>41269</v>
      </c>
      <c r="H873" s="17" t="s">
        <v>1588</v>
      </c>
      <c r="I873" s="17" t="s">
        <v>1578</v>
      </c>
      <c r="J873" s="94" t="s">
        <v>1579</v>
      </c>
      <c r="K873" s="48">
        <v>138000</v>
      </c>
    </row>
    <row r="874" spans="1:11" ht="45">
      <c r="A874" s="94" t="s">
        <v>2181</v>
      </c>
      <c r="B874" s="93" t="s">
        <v>2121</v>
      </c>
      <c r="C874" s="107" t="s">
        <v>1918</v>
      </c>
      <c r="D874" s="108">
        <v>41183</v>
      </c>
      <c r="E874" s="94" t="s">
        <v>2255</v>
      </c>
      <c r="F874" s="94">
        <v>1701</v>
      </c>
      <c r="G874" s="99">
        <v>41269</v>
      </c>
      <c r="H874" s="17" t="s">
        <v>1589</v>
      </c>
      <c r="I874" s="17" t="s">
        <v>199</v>
      </c>
      <c r="J874" s="94" t="s">
        <v>2195</v>
      </c>
      <c r="K874" s="48">
        <v>138000</v>
      </c>
    </row>
    <row r="875" spans="1:11" ht="45">
      <c r="A875" s="94" t="s">
        <v>2181</v>
      </c>
      <c r="B875" s="94" t="s">
        <v>2296</v>
      </c>
      <c r="C875" s="94" t="s">
        <v>2297</v>
      </c>
      <c r="D875" s="94" t="s">
        <v>2297</v>
      </c>
      <c r="E875" s="94" t="s">
        <v>2256</v>
      </c>
      <c r="F875" s="94">
        <v>1662</v>
      </c>
      <c r="G875" s="99">
        <v>41269</v>
      </c>
      <c r="H875" s="17" t="s">
        <v>1590</v>
      </c>
      <c r="I875" s="17" t="s">
        <v>2064</v>
      </c>
      <c r="J875" s="94" t="s">
        <v>2065</v>
      </c>
      <c r="K875" s="48">
        <v>63500</v>
      </c>
    </row>
    <row r="876" spans="1:11" ht="45">
      <c r="A876" s="94" t="s">
        <v>2181</v>
      </c>
      <c r="B876" s="93" t="s">
        <v>2121</v>
      </c>
      <c r="C876" s="107" t="s">
        <v>1918</v>
      </c>
      <c r="D876" s="108">
        <v>41183</v>
      </c>
      <c r="E876" s="94" t="s">
        <v>2255</v>
      </c>
      <c r="F876" s="94">
        <v>1702</v>
      </c>
      <c r="G876" s="99">
        <v>41269</v>
      </c>
      <c r="H876" s="17" t="s">
        <v>1591</v>
      </c>
      <c r="I876" s="17" t="s">
        <v>204</v>
      </c>
      <c r="J876" s="94" t="s">
        <v>1592</v>
      </c>
      <c r="K876" s="48">
        <v>276000</v>
      </c>
    </row>
    <row r="877" spans="1:11" ht="45">
      <c r="A877" s="94" t="s">
        <v>2181</v>
      </c>
      <c r="B877" s="94" t="s">
        <v>2296</v>
      </c>
      <c r="C877" s="94" t="s">
        <v>2297</v>
      </c>
      <c r="D877" s="94" t="s">
        <v>2297</v>
      </c>
      <c r="E877" s="94" t="s">
        <v>2255</v>
      </c>
      <c r="F877" s="94">
        <v>1703</v>
      </c>
      <c r="G877" s="99">
        <v>41269</v>
      </c>
      <c r="H877" s="17" t="s">
        <v>1593</v>
      </c>
      <c r="I877" s="17" t="s">
        <v>1594</v>
      </c>
      <c r="J877" s="94" t="s">
        <v>1595</v>
      </c>
      <c r="K877" s="48">
        <v>44444</v>
      </c>
    </row>
    <row r="878" spans="1:11" ht="15">
      <c r="A878" s="94" t="s">
        <v>2181</v>
      </c>
      <c r="B878" s="94" t="s">
        <v>2296</v>
      </c>
      <c r="C878" s="94" t="s">
        <v>2297</v>
      </c>
      <c r="D878" s="94" t="s">
        <v>2297</v>
      </c>
      <c r="E878" s="94" t="s">
        <v>2256</v>
      </c>
      <c r="F878" s="94">
        <v>1664</v>
      </c>
      <c r="G878" s="99">
        <v>41270</v>
      </c>
      <c r="H878" s="17" t="s">
        <v>1596</v>
      </c>
      <c r="I878" s="17" t="s">
        <v>205</v>
      </c>
      <c r="J878" s="94" t="s">
        <v>1597</v>
      </c>
      <c r="K878" s="48">
        <v>265200</v>
      </c>
    </row>
    <row r="879" spans="1:11" ht="15">
      <c r="A879" s="94" t="s">
        <v>2181</v>
      </c>
      <c r="B879" s="95" t="s">
        <v>2296</v>
      </c>
      <c r="C879" s="95" t="s">
        <v>2297</v>
      </c>
      <c r="D879" s="95" t="s">
        <v>2297</v>
      </c>
      <c r="E879" s="95" t="s">
        <v>2256</v>
      </c>
      <c r="F879" s="95">
        <v>1665</v>
      </c>
      <c r="G879" s="97">
        <v>41270</v>
      </c>
      <c r="H879" s="21" t="s">
        <v>1598</v>
      </c>
      <c r="I879" s="21" t="s">
        <v>198</v>
      </c>
      <c r="J879" s="95" t="s">
        <v>1555</v>
      </c>
      <c r="K879" s="36">
        <v>40500</v>
      </c>
    </row>
    <row r="880" spans="1:11" ht="15">
      <c r="A880" s="94" t="s">
        <v>2181</v>
      </c>
      <c r="B880" s="95" t="s">
        <v>2296</v>
      </c>
      <c r="C880" s="95" t="s">
        <v>2297</v>
      </c>
      <c r="D880" s="95" t="s">
        <v>2297</v>
      </c>
      <c r="E880" s="95" t="s">
        <v>2256</v>
      </c>
      <c r="F880" s="95">
        <v>1666</v>
      </c>
      <c r="G880" s="97">
        <v>41270</v>
      </c>
      <c r="H880" s="21" t="s">
        <v>1599</v>
      </c>
      <c r="I880" s="21" t="s">
        <v>1979</v>
      </c>
      <c r="J880" s="95" t="s">
        <v>2401</v>
      </c>
      <c r="K880" s="36">
        <v>109718</v>
      </c>
    </row>
    <row r="881" spans="1:11" ht="30">
      <c r="A881" s="94" t="s">
        <v>2181</v>
      </c>
      <c r="B881" s="95" t="s">
        <v>2296</v>
      </c>
      <c r="C881" s="95" t="s">
        <v>2297</v>
      </c>
      <c r="D881" s="95" t="s">
        <v>2297</v>
      </c>
      <c r="E881" s="95" t="s">
        <v>2256</v>
      </c>
      <c r="F881" s="95">
        <v>1667</v>
      </c>
      <c r="G881" s="97">
        <v>41270</v>
      </c>
      <c r="H881" s="21" t="s">
        <v>1600</v>
      </c>
      <c r="I881" s="21" t="s">
        <v>1601</v>
      </c>
      <c r="J881" s="95" t="s">
        <v>1602</v>
      </c>
      <c r="K881" s="36">
        <v>399900</v>
      </c>
    </row>
    <row r="882" spans="1:11" ht="15">
      <c r="A882" s="93" t="s">
        <v>2181</v>
      </c>
      <c r="B882" s="93" t="s">
        <v>2310</v>
      </c>
      <c r="C882" s="93" t="s">
        <v>2297</v>
      </c>
      <c r="D882" s="94" t="s">
        <v>2297</v>
      </c>
      <c r="E882" s="94" t="s">
        <v>2123</v>
      </c>
      <c r="F882" s="107">
        <v>10782720</v>
      </c>
      <c r="G882" s="99">
        <v>41253</v>
      </c>
      <c r="H882" s="17" t="s">
        <v>1603</v>
      </c>
      <c r="I882" s="17" t="s">
        <v>2185</v>
      </c>
      <c r="J882" s="94" t="s">
        <v>2159</v>
      </c>
      <c r="K882" s="48">
        <v>109250</v>
      </c>
    </row>
    <row r="883" spans="1:11" ht="15">
      <c r="A883" s="93" t="s">
        <v>2181</v>
      </c>
      <c r="B883" s="93" t="s">
        <v>2310</v>
      </c>
      <c r="C883" s="93" t="s">
        <v>2297</v>
      </c>
      <c r="D883" s="94" t="s">
        <v>2297</v>
      </c>
      <c r="E883" s="94" t="s">
        <v>2123</v>
      </c>
      <c r="F883" s="107">
        <v>327955</v>
      </c>
      <c r="G883" s="99">
        <v>41261</v>
      </c>
      <c r="H883" s="17" t="s">
        <v>1604</v>
      </c>
      <c r="I883" s="17" t="s">
        <v>2185</v>
      </c>
      <c r="J883" s="94" t="s">
        <v>2159</v>
      </c>
      <c r="K883" s="48">
        <v>299424</v>
      </c>
    </row>
    <row r="884" spans="1:11" ht="15">
      <c r="A884" s="93" t="s">
        <v>2181</v>
      </c>
      <c r="B884" s="93" t="s">
        <v>2310</v>
      </c>
      <c r="C884" s="93" t="s">
        <v>2297</v>
      </c>
      <c r="D884" s="94" t="s">
        <v>2297</v>
      </c>
      <c r="E884" s="94" t="s">
        <v>2123</v>
      </c>
      <c r="F884" s="107">
        <v>10190865</v>
      </c>
      <c r="G884" s="99">
        <v>41260</v>
      </c>
      <c r="H884" s="17" t="s">
        <v>1605</v>
      </c>
      <c r="I884" s="17" t="s">
        <v>2186</v>
      </c>
      <c r="J884" s="94" t="s">
        <v>2187</v>
      </c>
      <c r="K884" s="48">
        <v>1290185</v>
      </c>
    </row>
    <row r="885" spans="1:11" ht="15">
      <c r="A885" s="93" t="s">
        <v>2181</v>
      </c>
      <c r="B885" s="93" t="s">
        <v>2310</v>
      </c>
      <c r="C885" s="93" t="s">
        <v>2297</v>
      </c>
      <c r="D885" s="94" t="s">
        <v>2297</v>
      </c>
      <c r="E885" s="94" t="s">
        <v>2123</v>
      </c>
      <c r="F885" s="107">
        <v>10225178</v>
      </c>
      <c r="G885" s="99">
        <v>41263</v>
      </c>
      <c r="H885" s="17" t="s">
        <v>1606</v>
      </c>
      <c r="I885" s="17" t="s">
        <v>2186</v>
      </c>
      <c r="J885" s="94" t="s">
        <v>2187</v>
      </c>
      <c r="K885" s="48">
        <v>1251073</v>
      </c>
    </row>
    <row r="886" spans="1:11" ht="15">
      <c r="A886" s="93" t="s">
        <v>2181</v>
      </c>
      <c r="B886" s="93" t="s">
        <v>2310</v>
      </c>
      <c r="C886" s="93" t="s">
        <v>2297</v>
      </c>
      <c r="D886" s="94" t="s">
        <v>2297</v>
      </c>
      <c r="E886" s="94" t="s">
        <v>2123</v>
      </c>
      <c r="F886" s="107">
        <v>10197733</v>
      </c>
      <c r="G886" s="99">
        <v>41258</v>
      </c>
      <c r="H886" s="17" t="s">
        <v>1607</v>
      </c>
      <c r="I886" s="17" t="s">
        <v>2186</v>
      </c>
      <c r="J886" s="94" t="s">
        <v>2187</v>
      </c>
      <c r="K886" s="48">
        <v>1239042</v>
      </c>
    </row>
    <row r="887" spans="1:11" ht="15">
      <c r="A887" s="93" t="s">
        <v>2181</v>
      </c>
      <c r="B887" s="93" t="s">
        <v>2310</v>
      </c>
      <c r="C887" s="93" t="s">
        <v>2297</v>
      </c>
      <c r="D887" s="94" t="s">
        <v>2297</v>
      </c>
      <c r="E887" s="94" t="s">
        <v>2123</v>
      </c>
      <c r="F887" s="107">
        <v>1628238</v>
      </c>
      <c r="G887" s="99">
        <v>41269</v>
      </c>
      <c r="H887" s="17" t="s">
        <v>1608</v>
      </c>
      <c r="I887" s="17" t="s">
        <v>2131</v>
      </c>
      <c r="J887" s="94" t="s">
        <v>2319</v>
      </c>
      <c r="K887" s="48">
        <v>25297</v>
      </c>
    </row>
    <row r="888" spans="1:11" ht="15">
      <c r="A888" s="93" t="s">
        <v>2181</v>
      </c>
      <c r="B888" s="93" t="s">
        <v>2310</v>
      </c>
      <c r="C888" s="93" t="s">
        <v>2297</v>
      </c>
      <c r="D888" s="94" t="s">
        <v>2297</v>
      </c>
      <c r="E888" s="94" t="s">
        <v>2123</v>
      </c>
      <c r="F888" s="107">
        <v>1628247</v>
      </c>
      <c r="G888" s="99">
        <v>41261</v>
      </c>
      <c r="H888" s="17" t="s">
        <v>1609</v>
      </c>
      <c r="I888" s="17" t="s">
        <v>2131</v>
      </c>
      <c r="J888" s="94" t="s">
        <v>2319</v>
      </c>
      <c r="K888" s="48">
        <v>680738</v>
      </c>
    </row>
    <row r="889" spans="1:11" ht="15">
      <c r="A889" s="93" t="s">
        <v>2181</v>
      </c>
      <c r="B889" s="93" t="s">
        <v>2310</v>
      </c>
      <c r="C889" s="93" t="s">
        <v>2297</v>
      </c>
      <c r="D889" s="94" t="s">
        <v>2297</v>
      </c>
      <c r="E889" s="94" t="s">
        <v>2123</v>
      </c>
      <c r="F889" s="107">
        <v>1628250</v>
      </c>
      <c r="G889" s="99">
        <v>41263</v>
      </c>
      <c r="H889" s="17" t="s">
        <v>1610</v>
      </c>
      <c r="I889" s="17" t="s">
        <v>2131</v>
      </c>
      <c r="J889" s="94" t="s">
        <v>2319</v>
      </c>
      <c r="K889" s="48">
        <v>776242</v>
      </c>
    </row>
    <row r="890" spans="1:11" ht="15">
      <c r="A890" s="93" t="s">
        <v>2181</v>
      </c>
      <c r="B890" s="93" t="s">
        <v>2310</v>
      </c>
      <c r="C890" s="93" t="s">
        <v>2297</v>
      </c>
      <c r="D890" s="94" t="s">
        <v>2297</v>
      </c>
      <c r="E890" s="94" t="s">
        <v>2123</v>
      </c>
      <c r="F890" s="107">
        <v>1628248</v>
      </c>
      <c r="G890" s="99">
        <v>41263</v>
      </c>
      <c r="H890" s="17" t="s">
        <v>1611</v>
      </c>
      <c r="I890" s="17" t="s">
        <v>2131</v>
      </c>
      <c r="J890" s="94" t="s">
        <v>1612</v>
      </c>
      <c r="K890" s="48">
        <v>392406</v>
      </c>
    </row>
    <row r="891" spans="1:11" ht="15">
      <c r="A891" s="93" t="s">
        <v>2181</v>
      </c>
      <c r="B891" s="93" t="s">
        <v>2310</v>
      </c>
      <c r="C891" s="93" t="s">
        <v>2297</v>
      </c>
      <c r="D891" s="94" t="s">
        <v>2297</v>
      </c>
      <c r="E891" s="94" t="s">
        <v>2123</v>
      </c>
      <c r="F891" s="107">
        <v>1628249</v>
      </c>
      <c r="G891" s="99">
        <v>41264</v>
      </c>
      <c r="H891" s="17" t="s">
        <v>1613</v>
      </c>
      <c r="I891" s="17" t="s">
        <v>2131</v>
      </c>
      <c r="J891" s="94" t="s">
        <v>2319</v>
      </c>
      <c r="K891" s="48">
        <v>6811</v>
      </c>
    </row>
    <row r="892" spans="1:11" ht="30">
      <c r="A892" s="93" t="s">
        <v>2181</v>
      </c>
      <c r="B892" s="94" t="s">
        <v>2125</v>
      </c>
      <c r="C892" s="94" t="s">
        <v>469</v>
      </c>
      <c r="D892" s="99">
        <v>41270</v>
      </c>
      <c r="E892" s="94" t="s">
        <v>2255</v>
      </c>
      <c r="F892" s="94">
        <v>1705</v>
      </c>
      <c r="G892" s="99">
        <v>41270</v>
      </c>
      <c r="H892" s="17" t="s">
        <v>206</v>
      </c>
      <c r="I892" s="17" t="s">
        <v>2062</v>
      </c>
      <c r="J892" s="94" t="s">
        <v>2063</v>
      </c>
      <c r="K892" s="48">
        <v>342720</v>
      </c>
    </row>
    <row r="893" spans="1:11" ht="30">
      <c r="A893" s="93" t="s">
        <v>2181</v>
      </c>
      <c r="B893" s="94" t="s">
        <v>2125</v>
      </c>
      <c r="C893" s="94" t="s">
        <v>470</v>
      </c>
      <c r="D893" s="99">
        <v>41264</v>
      </c>
      <c r="E893" s="93" t="s">
        <v>471</v>
      </c>
      <c r="F893" s="93">
        <v>16</v>
      </c>
      <c r="G893" s="112">
        <v>41274</v>
      </c>
      <c r="H893" s="18" t="s">
        <v>472</v>
      </c>
      <c r="I893" s="18" t="s">
        <v>207</v>
      </c>
      <c r="J893" s="189" t="s">
        <v>473</v>
      </c>
      <c r="K893" s="48">
        <v>400000</v>
      </c>
    </row>
    <row r="894" spans="1:11" ht="15">
      <c r="A894" s="93" t="s">
        <v>2181</v>
      </c>
      <c r="B894" s="93" t="s">
        <v>2121</v>
      </c>
      <c r="C894" s="136" t="s">
        <v>474</v>
      </c>
      <c r="D894" s="137">
        <v>39724</v>
      </c>
      <c r="E894" s="93" t="s">
        <v>471</v>
      </c>
      <c r="F894" s="136" t="s">
        <v>475</v>
      </c>
      <c r="G894" s="112">
        <v>40379</v>
      </c>
      <c r="H894" s="18" t="s">
        <v>476</v>
      </c>
      <c r="I894" s="18" t="s">
        <v>203</v>
      </c>
      <c r="J894" s="93" t="s">
        <v>2378</v>
      </c>
      <c r="K894" s="64">
        <v>60000</v>
      </c>
    </row>
    <row r="895" spans="1:11" ht="15">
      <c r="A895" s="93" t="s">
        <v>2181</v>
      </c>
      <c r="B895" s="93" t="s">
        <v>2125</v>
      </c>
      <c r="C895" s="136" t="s">
        <v>477</v>
      </c>
      <c r="D895" s="137">
        <v>41183</v>
      </c>
      <c r="E895" s="93" t="s">
        <v>471</v>
      </c>
      <c r="F895" s="136" t="s">
        <v>475</v>
      </c>
      <c r="G895" s="112">
        <v>41183</v>
      </c>
      <c r="H895" s="18" t="s">
        <v>476</v>
      </c>
      <c r="I895" s="18" t="s">
        <v>2194</v>
      </c>
      <c r="J895" s="93" t="s">
        <v>2195</v>
      </c>
      <c r="K895" s="64">
        <v>166667</v>
      </c>
    </row>
    <row r="896" spans="1:11" ht="15">
      <c r="A896" s="93" t="s">
        <v>2181</v>
      </c>
      <c r="B896" s="93" t="s">
        <v>2125</v>
      </c>
      <c r="C896" s="136" t="s">
        <v>478</v>
      </c>
      <c r="D896" s="137">
        <v>41190</v>
      </c>
      <c r="E896" s="93" t="s">
        <v>471</v>
      </c>
      <c r="F896" s="136" t="s">
        <v>475</v>
      </c>
      <c r="G896" s="112">
        <v>41191</v>
      </c>
      <c r="H896" s="18" t="s">
        <v>2193</v>
      </c>
      <c r="I896" s="18" t="s">
        <v>479</v>
      </c>
      <c r="J896" s="93" t="s">
        <v>480</v>
      </c>
      <c r="K896" s="64" t="s">
        <v>481</v>
      </c>
    </row>
    <row r="897" spans="1:11" ht="15">
      <c r="A897" s="93" t="s">
        <v>2181</v>
      </c>
      <c r="B897" s="93" t="s">
        <v>2125</v>
      </c>
      <c r="C897" s="136" t="s">
        <v>482</v>
      </c>
      <c r="D897" s="137" t="s">
        <v>483</v>
      </c>
      <c r="E897" s="93" t="s">
        <v>471</v>
      </c>
      <c r="F897" s="136" t="s">
        <v>475</v>
      </c>
      <c r="G897" s="112">
        <v>40791</v>
      </c>
      <c r="H897" s="18" t="s">
        <v>2196</v>
      </c>
      <c r="I897" s="18" t="s">
        <v>2194</v>
      </c>
      <c r="J897" s="93" t="s">
        <v>2195</v>
      </c>
      <c r="K897" s="64">
        <v>55556</v>
      </c>
    </row>
    <row r="898" spans="1:11" ht="15">
      <c r="A898" s="93" t="s">
        <v>2181</v>
      </c>
      <c r="B898" s="93" t="s">
        <v>2121</v>
      </c>
      <c r="C898" s="136" t="s">
        <v>1654</v>
      </c>
      <c r="D898" s="137">
        <v>41183</v>
      </c>
      <c r="E898" s="93" t="s">
        <v>471</v>
      </c>
      <c r="F898" s="136" t="s">
        <v>475</v>
      </c>
      <c r="G898" s="112">
        <v>40513</v>
      </c>
      <c r="H898" s="18" t="s">
        <v>2196</v>
      </c>
      <c r="I898" s="18" t="s">
        <v>203</v>
      </c>
      <c r="J898" s="93" t="s">
        <v>2378</v>
      </c>
      <c r="K898" s="64">
        <v>60000</v>
      </c>
    </row>
    <row r="899" spans="1:11" ht="15">
      <c r="A899" s="93" t="s">
        <v>2181</v>
      </c>
      <c r="B899" s="93" t="s">
        <v>2121</v>
      </c>
      <c r="C899" s="136" t="s">
        <v>1654</v>
      </c>
      <c r="D899" s="137">
        <v>41183</v>
      </c>
      <c r="E899" s="93" t="s">
        <v>471</v>
      </c>
      <c r="F899" s="136" t="s">
        <v>475</v>
      </c>
      <c r="G899" s="112">
        <v>40513</v>
      </c>
      <c r="H899" s="18" t="s">
        <v>2193</v>
      </c>
      <c r="I899" s="18" t="s">
        <v>204</v>
      </c>
      <c r="J899" s="93" t="s">
        <v>1592</v>
      </c>
      <c r="K899" s="64">
        <v>120000</v>
      </c>
    </row>
    <row r="900" spans="1:11" ht="15">
      <c r="A900" s="93" t="s">
        <v>2181</v>
      </c>
      <c r="B900" s="93" t="s">
        <v>2121</v>
      </c>
      <c r="C900" s="136" t="s">
        <v>1654</v>
      </c>
      <c r="D900" s="137">
        <v>41183</v>
      </c>
      <c r="E900" s="93" t="s">
        <v>471</v>
      </c>
      <c r="F900" s="136" t="s">
        <v>475</v>
      </c>
      <c r="G900" s="112">
        <v>41094</v>
      </c>
      <c r="H900" s="18" t="s">
        <v>484</v>
      </c>
      <c r="I900" s="18" t="s">
        <v>204</v>
      </c>
      <c r="J900" s="93" t="s">
        <v>1592</v>
      </c>
      <c r="K900" s="64">
        <v>25000</v>
      </c>
    </row>
    <row r="901" spans="1:11" ht="15">
      <c r="A901" s="93" t="s">
        <v>2181</v>
      </c>
      <c r="B901" s="93" t="s">
        <v>2121</v>
      </c>
      <c r="C901" s="136" t="s">
        <v>1654</v>
      </c>
      <c r="D901" s="137">
        <v>41183</v>
      </c>
      <c r="E901" s="93" t="s">
        <v>471</v>
      </c>
      <c r="F901" s="136" t="s">
        <v>475</v>
      </c>
      <c r="G901" s="112">
        <v>41183</v>
      </c>
      <c r="H901" s="18" t="s">
        <v>2193</v>
      </c>
      <c r="I901" s="18" t="s">
        <v>204</v>
      </c>
      <c r="J901" s="93" t="s">
        <v>1592</v>
      </c>
      <c r="K901" s="64">
        <v>120000</v>
      </c>
    </row>
    <row r="902" spans="1:11" ht="15">
      <c r="A902" s="93" t="s">
        <v>2181</v>
      </c>
      <c r="B902" s="93" t="s">
        <v>2125</v>
      </c>
      <c r="C902" s="136" t="s">
        <v>485</v>
      </c>
      <c r="D902" s="137">
        <v>40794</v>
      </c>
      <c r="E902" s="93" t="s">
        <v>471</v>
      </c>
      <c r="F902" s="136" t="s">
        <v>475</v>
      </c>
      <c r="G902" s="112">
        <v>40794</v>
      </c>
      <c r="H902" s="18" t="s">
        <v>2193</v>
      </c>
      <c r="I902" s="18" t="s">
        <v>486</v>
      </c>
      <c r="J902" s="93" t="s">
        <v>487</v>
      </c>
      <c r="K902" s="64">
        <v>133333</v>
      </c>
    </row>
    <row r="903" spans="1:11" ht="15">
      <c r="A903" s="93" t="s">
        <v>2181</v>
      </c>
      <c r="B903" s="93" t="s">
        <v>2125</v>
      </c>
      <c r="C903" s="136" t="s">
        <v>488</v>
      </c>
      <c r="D903" s="137">
        <v>41270</v>
      </c>
      <c r="E903" s="93" t="s">
        <v>471</v>
      </c>
      <c r="F903" s="136" t="s">
        <v>475</v>
      </c>
      <c r="G903" s="112">
        <v>41270</v>
      </c>
      <c r="H903" s="18" t="s">
        <v>2193</v>
      </c>
      <c r="I903" s="18" t="s">
        <v>489</v>
      </c>
      <c r="J903" s="93" t="s">
        <v>490</v>
      </c>
      <c r="K903" s="64">
        <v>511111</v>
      </c>
    </row>
    <row r="904" spans="1:11" ht="15.75" thickBot="1">
      <c r="A904" s="100" t="s">
        <v>2181</v>
      </c>
      <c r="B904" s="100" t="s">
        <v>2121</v>
      </c>
      <c r="C904" s="138" t="s">
        <v>2068</v>
      </c>
      <c r="D904" s="139">
        <v>40452</v>
      </c>
      <c r="E904" s="100" t="s">
        <v>471</v>
      </c>
      <c r="F904" s="138" t="s">
        <v>475</v>
      </c>
      <c r="G904" s="163">
        <v>41176</v>
      </c>
      <c r="H904" s="38" t="s">
        <v>2193</v>
      </c>
      <c r="I904" s="38" t="s">
        <v>491</v>
      </c>
      <c r="J904" s="100" t="s">
        <v>492</v>
      </c>
      <c r="K904" s="82">
        <v>120000</v>
      </c>
    </row>
    <row r="905" spans="1:11" ht="15">
      <c r="A905" s="89" t="s">
        <v>2373</v>
      </c>
      <c r="B905" s="89" t="s">
        <v>2296</v>
      </c>
      <c r="C905" s="105" t="s">
        <v>2219</v>
      </c>
      <c r="D905" s="124" t="s">
        <v>2219</v>
      </c>
      <c r="E905" s="89" t="s">
        <v>2298</v>
      </c>
      <c r="F905" s="105">
        <v>1003</v>
      </c>
      <c r="G905" s="164">
        <v>41250</v>
      </c>
      <c r="H905" s="26" t="s">
        <v>596</v>
      </c>
      <c r="I905" s="24" t="s">
        <v>1857</v>
      </c>
      <c r="J905" s="105" t="s">
        <v>2161</v>
      </c>
      <c r="K905" s="46">
        <v>431494</v>
      </c>
    </row>
    <row r="906" spans="1:11" ht="30">
      <c r="A906" s="94" t="s">
        <v>2373</v>
      </c>
      <c r="B906" s="94" t="s">
        <v>2296</v>
      </c>
      <c r="C906" s="136" t="s">
        <v>2219</v>
      </c>
      <c r="D906" s="137" t="s">
        <v>2219</v>
      </c>
      <c r="E906" s="94" t="s">
        <v>2298</v>
      </c>
      <c r="F906" s="136">
        <v>1004</v>
      </c>
      <c r="G906" s="154">
        <v>41253</v>
      </c>
      <c r="H906" s="21" t="s">
        <v>597</v>
      </c>
      <c r="I906" s="14" t="s">
        <v>598</v>
      </c>
      <c r="J906" s="107" t="s">
        <v>599</v>
      </c>
      <c r="K906" s="78">
        <v>496230</v>
      </c>
    </row>
    <row r="907" spans="1:11" ht="15">
      <c r="A907" s="94" t="s">
        <v>2373</v>
      </c>
      <c r="B907" s="94" t="s">
        <v>2296</v>
      </c>
      <c r="C907" s="136" t="s">
        <v>2219</v>
      </c>
      <c r="D907" s="137" t="s">
        <v>2219</v>
      </c>
      <c r="E907" s="94" t="s">
        <v>2298</v>
      </c>
      <c r="F907" s="136">
        <v>1005</v>
      </c>
      <c r="G907" s="154">
        <v>41254</v>
      </c>
      <c r="H907" s="21" t="s">
        <v>600</v>
      </c>
      <c r="I907" s="14" t="s">
        <v>1991</v>
      </c>
      <c r="J907" s="107" t="s">
        <v>1992</v>
      </c>
      <c r="K907" s="78">
        <v>1418004</v>
      </c>
    </row>
    <row r="908" spans="1:11" ht="15">
      <c r="A908" s="94" t="s">
        <v>2373</v>
      </c>
      <c r="B908" s="94" t="s">
        <v>2296</v>
      </c>
      <c r="C908" s="136" t="s">
        <v>2219</v>
      </c>
      <c r="D908" s="137" t="s">
        <v>2219</v>
      </c>
      <c r="E908" s="94" t="s">
        <v>2298</v>
      </c>
      <c r="F908" s="136">
        <v>1006</v>
      </c>
      <c r="G908" s="154">
        <v>41254</v>
      </c>
      <c r="H908" s="21" t="s">
        <v>601</v>
      </c>
      <c r="I908" s="14" t="s">
        <v>2359</v>
      </c>
      <c r="J908" s="107" t="s">
        <v>2158</v>
      </c>
      <c r="K908" s="78">
        <v>367848</v>
      </c>
    </row>
    <row r="909" spans="1:11" ht="15">
      <c r="A909" s="94" t="s">
        <v>2373</v>
      </c>
      <c r="B909" s="94" t="s">
        <v>2296</v>
      </c>
      <c r="C909" s="136" t="s">
        <v>2219</v>
      </c>
      <c r="D909" s="137" t="s">
        <v>2219</v>
      </c>
      <c r="E909" s="94" t="s">
        <v>2298</v>
      </c>
      <c r="F909" s="136">
        <v>1007</v>
      </c>
      <c r="G909" s="154">
        <v>41254</v>
      </c>
      <c r="H909" s="21" t="s">
        <v>601</v>
      </c>
      <c r="I909" s="14" t="s">
        <v>2207</v>
      </c>
      <c r="J909" s="107" t="s">
        <v>2142</v>
      </c>
      <c r="K909" s="78">
        <v>33249</v>
      </c>
    </row>
    <row r="910" spans="1:11" ht="15">
      <c r="A910" s="94" t="s">
        <v>2373</v>
      </c>
      <c r="B910" s="94" t="s">
        <v>2296</v>
      </c>
      <c r="C910" s="136" t="s">
        <v>2219</v>
      </c>
      <c r="D910" s="137" t="s">
        <v>2219</v>
      </c>
      <c r="E910" s="94" t="s">
        <v>2298</v>
      </c>
      <c r="F910" s="136">
        <v>1008</v>
      </c>
      <c r="G910" s="154">
        <v>41254</v>
      </c>
      <c r="H910" s="21" t="s">
        <v>602</v>
      </c>
      <c r="I910" s="14" t="s">
        <v>208</v>
      </c>
      <c r="J910" s="107" t="s">
        <v>1973</v>
      </c>
      <c r="K910" s="78">
        <v>1900800</v>
      </c>
    </row>
    <row r="911" spans="1:11" ht="15">
      <c r="A911" s="94" t="s">
        <v>2373</v>
      </c>
      <c r="B911" s="94" t="s">
        <v>2296</v>
      </c>
      <c r="C911" s="136" t="s">
        <v>2219</v>
      </c>
      <c r="D911" s="137" t="s">
        <v>2219</v>
      </c>
      <c r="E911" s="94" t="s">
        <v>2298</v>
      </c>
      <c r="F911" s="136">
        <v>1009</v>
      </c>
      <c r="G911" s="154">
        <v>41254</v>
      </c>
      <c r="H911" s="21" t="s">
        <v>603</v>
      </c>
      <c r="I911" s="14" t="s">
        <v>604</v>
      </c>
      <c r="J911" s="107" t="s">
        <v>1566</v>
      </c>
      <c r="K911" s="78">
        <v>1201000</v>
      </c>
    </row>
    <row r="912" spans="1:11" ht="15">
      <c r="A912" s="94" t="s">
        <v>2373</v>
      </c>
      <c r="B912" s="94" t="s">
        <v>2296</v>
      </c>
      <c r="C912" s="136" t="s">
        <v>2219</v>
      </c>
      <c r="D912" s="137" t="s">
        <v>2219</v>
      </c>
      <c r="E912" s="94" t="s">
        <v>2298</v>
      </c>
      <c r="F912" s="136">
        <v>1010</v>
      </c>
      <c r="G912" s="154">
        <v>41254</v>
      </c>
      <c r="H912" s="21" t="s">
        <v>605</v>
      </c>
      <c r="I912" s="14" t="s">
        <v>2115</v>
      </c>
      <c r="J912" s="107" t="s">
        <v>2116</v>
      </c>
      <c r="K912" s="78">
        <v>1648500</v>
      </c>
    </row>
    <row r="913" spans="1:11" ht="15">
      <c r="A913" s="94" t="s">
        <v>2373</v>
      </c>
      <c r="B913" s="94" t="s">
        <v>2296</v>
      </c>
      <c r="C913" s="136" t="s">
        <v>2219</v>
      </c>
      <c r="D913" s="137" t="s">
        <v>2219</v>
      </c>
      <c r="E913" s="94" t="s">
        <v>2298</v>
      </c>
      <c r="F913" s="136">
        <v>1011</v>
      </c>
      <c r="G913" s="154">
        <v>41254</v>
      </c>
      <c r="H913" s="21" t="s">
        <v>603</v>
      </c>
      <c r="I913" s="14" t="s">
        <v>606</v>
      </c>
      <c r="J913" s="107" t="s">
        <v>607</v>
      </c>
      <c r="K913" s="78">
        <v>785581</v>
      </c>
    </row>
    <row r="914" spans="1:11" ht="15">
      <c r="A914" s="94" t="s">
        <v>2373</v>
      </c>
      <c r="B914" s="94" t="s">
        <v>1655</v>
      </c>
      <c r="C914" s="136" t="s">
        <v>2374</v>
      </c>
      <c r="D914" s="137">
        <v>41054</v>
      </c>
      <c r="E914" s="94" t="s">
        <v>2298</v>
      </c>
      <c r="F914" s="136">
        <v>1012</v>
      </c>
      <c r="G914" s="154">
        <v>41255</v>
      </c>
      <c r="H914" s="21" t="s">
        <v>608</v>
      </c>
      <c r="I914" s="14" t="s">
        <v>609</v>
      </c>
      <c r="J914" s="107" t="s">
        <v>2019</v>
      </c>
      <c r="K914" s="78">
        <v>61880</v>
      </c>
    </row>
    <row r="915" spans="1:11" ht="15">
      <c r="A915" s="94" t="s">
        <v>2373</v>
      </c>
      <c r="B915" s="94" t="s">
        <v>2296</v>
      </c>
      <c r="C915" s="136" t="s">
        <v>2219</v>
      </c>
      <c r="D915" s="137" t="s">
        <v>2219</v>
      </c>
      <c r="E915" s="94" t="s">
        <v>2298</v>
      </c>
      <c r="F915" s="136">
        <v>1013</v>
      </c>
      <c r="G915" s="154">
        <v>41258</v>
      </c>
      <c r="H915" s="21" t="s">
        <v>610</v>
      </c>
      <c r="I915" s="14" t="s">
        <v>611</v>
      </c>
      <c r="J915" s="107" t="s">
        <v>2376</v>
      </c>
      <c r="K915" s="78">
        <v>71936</v>
      </c>
    </row>
    <row r="916" spans="1:11" ht="15">
      <c r="A916" s="94" t="s">
        <v>2373</v>
      </c>
      <c r="B916" s="94" t="s">
        <v>2296</v>
      </c>
      <c r="C916" s="136" t="s">
        <v>2219</v>
      </c>
      <c r="D916" s="137" t="s">
        <v>2219</v>
      </c>
      <c r="E916" s="94" t="s">
        <v>2298</v>
      </c>
      <c r="F916" s="136">
        <v>1018</v>
      </c>
      <c r="G916" s="154">
        <v>41260</v>
      </c>
      <c r="H916" s="21" t="s">
        <v>612</v>
      </c>
      <c r="I916" s="14" t="s">
        <v>1993</v>
      </c>
      <c r="J916" s="107" t="s">
        <v>1994</v>
      </c>
      <c r="K916" s="78">
        <v>38080</v>
      </c>
    </row>
    <row r="917" spans="1:11" ht="15">
      <c r="A917" s="94" t="s">
        <v>2373</v>
      </c>
      <c r="B917" s="94" t="s">
        <v>2188</v>
      </c>
      <c r="C917" s="136" t="s">
        <v>613</v>
      </c>
      <c r="D917" s="137">
        <v>41257</v>
      </c>
      <c r="E917" s="94" t="s">
        <v>2298</v>
      </c>
      <c r="F917" s="136">
        <v>1019</v>
      </c>
      <c r="G917" s="154">
        <v>41260</v>
      </c>
      <c r="H917" s="21" t="s">
        <v>614</v>
      </c>
      <c r="I917" s="14" t="s">
        <v>615</v>
      </c>
      <c r="J917" s="107" t="s">
        <v>2191</v>
      </c>
      <c r="K917" s="78">
        <v>6942746</v>
      </c>
    </row>
    <row r="918" spans="1:11" ht="30">
      <c r="A918" s="94" t="s">
        <v>2373</v>
      </c>
      <c r="B918" s="94" t="s">
        <v>2302</v>
      </c>
      <c r="C918" s="136" t="s">
        <v>2219</v>
      </c>
      <c r="D918" s="137" t="s">
        <v>2219</v>
      </c>
      <c r="E918" s="94" t="s">
        <v>2298</v>
      </c>
      <c r="F918" s="136">
        <v>1023</v>
      </c>
      <c r="G918" s="154">
        <v>41263</v>
      </c>
      <c r="H918" s="21" t="s">
        <v>616</v>
      </c>
      <c r="I918" s="14" t="s">
        <v>209</v>
      </c>
      <c r="J918" s="107" t="s">
        <v>2143</v>
      </c>
      <c r="K918" s="78">
        <v>4000000</v>
      </c>
    </row>
    <row r="919" spans="1:11" ht="15">
      <c r="A919" s="94" t="s">
        <v>2373</v>
      </c>
      <c r="B919" s="94" t="s">
        <v>2125</v>
      </c>
      <c r="C919" s="136" t="s">
        <v>617</v>
      </c>
      <c r="D919" s="137">
        <v>41261</v>
      </c>
      <c r="E919" s="94" t="s">
        <v>2298</v>
      </c>
      <c r="F919" s="136">
        <v>1024</v>
      </c>
      <c r="G919" s="154">
        <v>41263</v>
      </c>
      <c r="H919" s="21" t="s">
        <v>210</v>
      </c>
      <c r="I919" s="14" t="s">
        <v>2207</v>
      </c>
      <c r="J919" s="107" t="s">
        <v>2142</v>
      </c>
      <c r="K919" s="78">
        <v>602994</v>
      </c>
    </row>
    <row r="920" spans="1:11" ht="15">
      <c r="A920" s="94" t="s">
        <v>2373</v>
      </c>
      <c r="B920" s="94" t="s">
        <v>2296</v>
      </c>
      <c r="C920" s="136" t="s">
        <v>2219</v>
      </c>
      <c r="D920" s="137" t="s">
        <v>2219</v>
      </c>
      <c r="E920" s="94" t="s">
        <v>2298</v>
      </c>
      <c r="F920" s="136">
        <v>1025</v>
      </c>
      <c r="G920" s="154">
        <v>41263</v>
      </c>
      <c r="H920" s="21" t="s">
        <v>618</v>
      </c>
      <c r="I920" s="14" t="s">
        <v>2115</v>
      </c>
      <c r="J920" s="107" t="s">
        <v>2116</v>
      </c>
      <c r="K920" s="78">
        <v>639199</v>
      </c>
    </row>
    <row r="921" spans="1:11" ht="15">
      <c r="A921" s="94" t="s">
        <v>2373</v>
      </c>
      <c r="B921" s="94" t="s">
        <v>2296</v>
      </c>
      <c r="C921" s="136" t="s">
        <v>2219</v>
      </c>
      <c r="D921" s="137" t="s">
        <v>2219</v>
      </c>
      <c r="E921" s="94" t="s">
        <v>2298</v>
      </c>
      <c r="F921" s="136">
        <v>1026</v>
      </c>
      <c r="G921" s="154">
        <v>41263</v>
      </c>
      <c r="H921" s="21" t="s">
        <v>619</v>
      </c>
      <c r="I921" s="14" t="s">
        <v>1991</v>
      </c>
      <c r="J921" s="107" t="s">
        <v>1992</v>
      </c>
      <c r="K921" s="78">
        <v>567202</v>
      </c>
    </row>
    <row r="922" spans="1:11" ht="15">
      <c r="A922" s="94" t="s">
        <v>2373</v>
      </c>
      <c r="B922" s="94" t="s">
        <v>2296</v>
      </c>
      <c r="C922" s="136" t="s">
        <v>2219</v>
      </c>
      <c r="D922" s="137" t="s">
        <v>2219</v>
      </c>
      <c r="E922" s="94" t="s">
        <v>2298</v>
      </c>
      <c r="F922" s="136">
        <v>1027</v>
      </c>
      <c r="G922" s="154">
        <v>41263</v>
      </c>
      <c r="H922" s="21" t="s">
        <v>620</v>
      </c>
      <c r="I922" s="14" t="s">
        <v>621</v>
      </c>
      <c r="J922" s="107" t="s">
        <v>2381</v>
      </c>
      <c r="K922" s="78">
        <v>1965860</v>
      </c>
    </row>
    <row r="923" spans="1:11" ht="15">
      <c r="A923" s="94" t="s">
        <v>2373</v>
      </c>
      <c r="B923" s="94" t="s">
        <v>2296</v>
      </c>
      <c r="C923" s="136" t="s">
        <v>2219</v>
      </c>
      <c r="D923" s="137" t="s">
        <v>2219</v>
      </c>
      <c r="E923" s="94" t="s">
        <v>2298</v>
      </c>
      <c r="F923" s="136">
        <v>1028</v>
      </c>
      <c r="G923" s="154">
        <v>41263</v>
      </c>
      <c r="H923" s="21" t="s">
        <v>622</v>
      </c>
      <c r="I923" s="14" t="s">
        <v>211</v>
      </c>
      <c r="J923" s="107" t="s">
        <v>623</v>
      </c>
      <c r="K923" s="78">
        <v>1984527</v>
      </c>
    </row>
    <row r="924" spans="1:11" ht="30">
      <c r="A924" s="94" t="s">
        <v>2373</v>
      </c>
      <c r="B924" s="94" t="s">
        <v>2296</v>
      </c>
      <c r="C924" s="136" t="s">
        <v>2219</v>
      </c>
      <c r="D924" s="137" t="s">
        <v>2219</v>
      </c>
      <c r="E924" s="94" t="s">
        <v>2298</v>
      </c>
      <c r="F924" s="136">
        <v>1029</v>
      </c>
      <c r="G924" s="154">
        <v>41628</v>
      </c>
      <c r="H924" s="21" t="s">
        <v>624</v>
      </c>
      <c r="I924" s="14" t="s">
        <v>625</v>
      </c>
      <c r="J924" s="107" t="s">
        <v>1354</v>
      </c>
      <c r="K924" s="78">
        <v>563879</v>
      </c>
    </row>
    <row r="925" spans="1:11" ht="15">
      <c r="A925" s="94" t="s">
        <v>2373</v>
      </c>
      <c r="B925" s="94" t="s">
        <v>1655</v>
      </c>
      <c r="C925" s="136" t="s">
        <v>2374</v>
      </c>
      <c r="D925" s="137">
        <v>41054</v>
      </c>
      <c r="E925" s="94" t="s">
        <v>2298</v>
      </c>
      <c r="F925" s="136">
        <v>1031</v>
      </c>
      <c r="G925" s="154">
        <v>41634</v>
      </c>
      <c r="H925" s="21" t="s">
        <v>626</v>
      </c>
      <c r="I925" s="14" t="s">
        <v>212</v>
      </c>
      <c r="J925" s="107" t="s">
        <v>627</v>
      </c>
      <c r="K925" s="78">
        <v>1976196</v>
      </c>
    </row>
    <row r="926" spans="1:11" ht="15">
      <c r="A926" s="94" t="s">
        <v>2373</v>
      </c>
      <c r="B926" s="94" t="s">
        <v>1655</v>
      </c>
      <c r="C926" s="136" t="s">
        <v>2374</v>
      </c>
      <c r="D926" s="137">
        <v>41054</v>
      </c>
      <c r="E926" s="94" t="s">
        <v>2298</v>
      </c>
      <c r="F926" s="136">
        <v>1032</v>
      </c>
      <c r="G926" s="154">
        <v>41635</v>
      </c>
      <c r="H926" s="21" t="s">
        <v>628</v>
      </c>
      <c r="I926" s="14" t="s">
        <v>2036</v>
      </c>
      <c r="J926" s="107" t="s">
        <v>2037</v>
      </c>
      <c r="K926" s="78">
        <v>2009696</v>
      </c>
    </row>
    <row r="927" spans="1:11" ht="15">
      <c r="A927" s="94" t="s">
        <v>2373</v>
      </c>
      <c r="B927" s="94" t="s">
        <v>2296</v>
      </c>
      <c r="C927" s="136" t="s">
        <v>2219</v>
      </c>
      <c r="D927" s="137" t="s">
        <v>2219</v>
      </c>
      <c r="E927" s="94" t="s">
        <v>2298</v>
      </c>
      <c r="F927" s="136">
        <v>1033</v>
      </c>
      <c r="G927" s="154">
        <v>41635</v>
      </c>
      <c r="H927" s="21" t="s">
        <v>629</v>
      </c>
      <c r="I927" s="14" t="s">
        <v>1991</v>
      </c>
      <c r="J927" s="107" t="s">
        <v>2409</v>
      </c>
      <c r="K927" s="78">
        <v>249990</v>
      </c>
    </row>
    <row r="928" spans="1:11" ht="15">
      <c r="A928" s="94" t="s">
        <v>2373</v>
      </c>
      <c r="B928" s="94" t="s">
        <v>1655</v>
      </c>
      <c r="C928" s="136" t="s">
        <v>2374</v>
      </c>
      <c r="D928" s="137">
        <v>41054</v>
      </c>
      <c r="E928" s="94" t="s">
        <v>2298</v>
      </c>
      <c r="F928" s="136">
        <v>1035</v>
      </c>
      <c r="G928" s="154">
        <v>41270</v>
      </c>
      <c r="H928" s="21" t="s">
        <v>630</v>
      </c>
      <c r="I928" s="14" t="s">
        <v>213</v>
      </c>
      <c r="J928" s="107" t="s">
        <v>631</v>
      </c>
      <c r="K928" s="78">
        <v>590293</v>
      </c>
    </row>
    <row r="929" spans="1:11" ht="15">
      <c r="A929" s="94" t="s">
        <v>2373</v>
      </c>
      <c r="B929" s="94" t="s">
        <v>2296</v>
      </c>
      <c r="C929" s="136" t="s">
        <v>2219</v>
      </c>
      <c r="D929" s="137" t="s">
        <v>2219</v>
      </c>
      <c r="E929" s="94" t="s">
        <v>2298</v>
      </c>
      <c r="F929" s="136">
        <v>1036</v>
      </c>
      <c r="G929" s="154">
        <v>41635</v>
      </c>
      <c r="H929" s="21" t="s">
        <v>632</v>
      </c>
      <c r="I929" s="14" t="s">
        <v>633</v>
      </c>
      <c r="J929" s="107" t="s">
        <v>634</v>
      </c>
      <c r="K929" s="78">
        <v>685363</v>
      </c>
    </row>
    <row r="930" spans="1:11" ht="30">
      <c r="A930" s="94" t="s">
        <v>2373</v>
      </c>
      <c r="B930" s="94" t="s">
        <v>1655</v>
      </c>
      <c r="C930" s="136" t="s">
        <v>2374</v>
      </c>
      <c r="D930" s="137">
        <v>41054</v>
      </c>
      <c r="E930" s="94" t="s">
        <v>2298</v>
      </c>
      <c r="F930" s="136">
        <v>1037</v>
      </c>
      <c r="G930" s="154">
        <v>41635</v>
      </c>
      <c r="H930" s="21" t="s">
        <v>635</v>
      </c>
      <c r="I930" s="14" t="s">
        <v>636</v>
      </c>
      <c r="J930" s="107" t="s">
        <v>637</v>
      </c>
      <c r="K930" s="78">
        <v>1905865</v>
      </c>
    </row>
    <row r="931" spans="1:11" ht="15">
      <c r="A931" s="94" t="s">
        <v>2373</v>
      </c>
      <c r="B931" s="94" t="s">
        <v>2296</v>
      </c>
      <c r="C931" s="136" t="s">
        <v>2219</v>
      </c>
      <c r="D931" s="137" t="s">
        <v>2219</v>
      </c>
      <c r="E931" s="94" t="s">
        <v>2298</v>
      </c>
      <c r="F931" s="136">
        <v>1038</v>
      </c>
      <c r="G931" s="154">
        <v>41271</v>
      </c>
      <c r="H931" s="21" t="s">
        <v>638</v>
      </c>
      <c r="I931" s="14" t="s">
        <v>639</v>
      </c>
      <c r="J931" s="107" t="s">
        <v>640</v>
      </c>
      <c r="K931" s="78">
        <v>220138</v>
      </c>
    </row>
    <row r="932" spans="1:11" ht="30">
      <c r="A932" s="94" t="s">
        <v>2373</v>
      </c>
      <c r="B932" s="94" t="s">
        <v>2296</v>
      </c>
      <c r="C932" s="136" t="s">
        <v>2219</v>
      </c>
      <c r="D932" s="137" t="s">
        <v>2219</v>
      </c>
      <c r="E932" s="94" t="s">
        <v>2298</v>
      </c>
      <c r="F932" s="136">
        <v>1039</v>
      </c>
      <c r="G932" s="154">
        <v>41271</v>
      </c>
      <c r="H932" s="21" t="s">
        <v>641</v>
      </c>
      <c r="I932" s="14" t="s">
        <v>1995</v>
      </c>
      <c r="J932" s="107" t="s">
        <v>1981</v>
      </c>
      <c r="K932" s="78">
        <v>999600</v>
      </c>
    </row>
    <row r="933" spans="1:11" ht="15">
      <c r="A933" s="94" t="s">
        <v>2373</v>
      </c>
      <c r="B933" s="94" t="s">
        <v>2296</v>
      </c>
      <c r="C933" s="136" t="s">
        <v>2219</v>
      </c>
      <c r="D933" s="137" t="s">
        <v>2219</v>
      </c>
      <c r="E933" s="94" t="s">
        <v>2298</v>
      </c>
      <c r="F933" s="136">
        <v>1040</v>
      </c>
      <c r="G933" s="154">
        <v>41274</v>
      </c>
      <c r="H933" s="21" t="s">
        <v>642</v>
      </c>
      <c r="I933" s="14" t="s">
        <v>2344</v>
      </c>
      <c r="J933" s="107" t="s">
        <v>2332</v>
      </c>
      <c r="K933" s="78">
        <v>71971</v>
      </c>
    </row>
    <row r="934" spans="1:11" ht="15">
      <c r="A934" s="94" t="s">
        <v>2373</v>
      </c>
      <c r="B934" s="94" t="s">
        <v>1655</v>
      </c>
      <c r="C934" s="136" t="s">
        <v>2374</v>
      </c>
      <c r="D934" s="137">
        <v>41054</v>
      </c>
      <c r="E934" s="94" t="s">
        <v>2298</v>
      </c>
      <c r="F934" s="136">
        <v>1041</v>
      </c>
      <c r="G934" s="154">
        <v>41274</v>
      </c>
      <c r="H934" s="17" t="s">
        <v>643</v>
      </c>
      <c r="I934" s="14" t="s">
        <v>644</v>
      </c>
      <c r="J934" s="107" t="s">
        <v>645</v>
      </c>
      <c r="K934" s="78">
        <v>1185666</v>
      </c>
    </row>
    <row r="935" spans="1:11" ht="30">
      <c r="A935" s="94" t="s">
        <v>2373</v>
      </c>
      <c r="B935" s="94" t="s">
        <v>2302</v>
      </c>
      <c r="C935" s="136" t="s">
        <v>2219</v>
      </c>
      <c r="D935" s="137" t="s">
        <v>2219</v>
      </c>
      <c r="E935" s="94" t="s">
        <v>2303</v>
      </c>
      <c r="F935" s="136">
        <v>1386</v>
      </c>
      <c r="G935" s="154">
        <v>41246</v>
      </c>
      <c r="H935" s="21" t="s">
        <v>214</v>
      </c>
      <c r="I935" s="14" t="s">
        <v>2209</v>
      </c>
      <c r="J935" s="107" t="s">
        <v>2137</v>
      </c>
      <c r="K935" s="78">
        <v>208413</v>
      </c>
    </row>
    <row r="936" spans="1:11" ht="15">
      <c r="A936" s="94" t="s">
        <v>2373</v>
      </c>
      <c r="B936" s="94" t="s">
        <v>2296</v>
      </c>
      <c r="C936" s="136" t="s">
        <v>2219</v>
      </c>
      <c r="D936" s="137" t="s">
        <v>2219</v>
      </c>
      <c r="E936" s="94" t="s">
        <v>2303</v>
      </c>
      <c r="F936" s="136">
        <v>1387</v>
      </c>
      <c r="G936" s="154">
        <v>41257</v>
      </c>
      <c r="H936" s="21" t="s">
        <v>646</v>
      </c>
      <c r="I936" s="14" t="s">
        <v>647</v>
      </c>
      <c r="J936" s="107" t="s">
        <v>2402</v>
      </c>
      <c r="K936" s="78">
        <v>27778</v>
      </c>
    </row>
    <row r="937" spans="1:11" ht="15">
      <c r="A937" s="94" t="s">
        <v>2373</v>
      </c>
      <c r="B937" s="93" t="s">
        <v>2121</v>
      </c>
      <c r="C937" s="136" t="s">
        <v>1654</v>
      </c>
      <c r="D937" s="137">
        <v>41183</v>
      </c>
      <c r="E937" s="94" t="s">
        <v>2303</v>
      </c>
      <c r="F937" s="136">
        <v>1388</v>
      </c>
      <c r="G937" s="154">
        <v>41247</v>
      </c>
      <c r="H937" s="21" t="s">
        <v>2377</v>
      </c>
      <c r="I937" s="14" t="s">
        <v>215</v>
      </c>
      <c r="J937" s="107" t="s">
        <v>1584</v>
      </c>
      <c r="K937" s="78">
        <v>457986</v>
      </c>
    </row>
    <row r="938" spans="1:11" ht="15">
      <c r="A938" s="94" t="s">
        <v>2373</v>
      </c>
      <c r="B938" s="93" t="s">
        <v>2121</v>
      </c>
      <c r="C938" s="136" t="s">
        <v>1654</v>
      </c>
      <c r="D938" s="137">
        <v>41183</v>
      </c>
      <c r="E938" s="94" t="s">
        <v>2303</v>
      </c>
      <c r="F938" s="136">
        <v>1389</v>
      </c>
      <c r="G938" s="154">
        <v>41247</v>
      </c>
      <c r="H938" s="21" t="s">
        <v>2377</v>
      </c>
      <c r="I938" s="14" t="s">
        <v>648</v>
      </c>
      <c r="J938" s="107" t="s">
        <v>649</v>
      </c>
      <c r="K938" s="78">
        <v>457986</v>
      </c>
    </row>
    <row r="939" spans="1:11" ht="15">
      <c r="A939" s="94" t="s">
        <v>2373</v>
      </c>
      <c r="B939" s="93" t="s">
        <v>2121</v>
      </c>
      <c r="C939" s="136" t="s">
        <v>1654</v>
      </c>
      <c r="D939" s="137">
        <v>41183</v>
      </c>
      <c r="E939" s="94" t="s">
        <v>2303</v>
      </c>
      <c r="F939" s="136">
        <v>1390</v>
      </c>
      <c r="G939" s="154">
        <v>41253</v>
      </c>
      <c r="H939" s="37" t="s">
        <v>2377</v>
      </c>
      <c r="I939" s="14" t="s">
        <v>650</v>
      </c>
      <c r="J939" s="107" t="s">
        <v>2154</v>
      </c>
      <c r="K939" s="78">
        <v>228993</v>
      </c>
    </row>
    <row r="940" spans="1:11" ht="15">
      <c r="A940" s="94" t="s">
        <v>2373</v>
      </c>
      <c r="B940" s="93" t="s">
        <v>2121</v>
      </c>
      <c r="C940" s="136" t="s">
        <v>1654</v>
      </c>
      <c r="D940" s="137">
        <v>41183</v>
      </c>
      <c r="E940" s="94" t="s">
        <v>2303</v>
      </c>
      <c r="F940" s="136">
        <v>1391</v>
      </c>
      <c r="G940" s="154">
        <v>41253</v>
      </c>
      <c r="H940" s="37" t="s">
        <v>2377</v>
      </c>
      <c r="I940" s="14" t="s">
        <v>2194</v>
      </c>
      <c r="J940" s="107" t="s">
        <v>2195</v>
      </c>
      <c r="K940" s="78">
        <v>228993</v>
      </c>
    </row>
    <row r="941" spans="1:11" ht="15">
      <c r="A941" s="94" t="s">
        <v>2373</v>
      </c>
      <c r="B941" s="93" t="s">
        <v>2121</v>
      </c>
      <c r="C941" s="136" t="s">
        <v>1654</v>
      </c>
      <c r="D941" s="137">
        <v>41183</v>
      </c>
      <c r="E941" s="94" t="s">
        <v>2303</v>
      </c>
      <c r="F941" s="136">
        <v>1392</v>
      </c>
      <c r="G941" s="154">
        <v>41253</v>
      </c>
      <c r="H941" s="37" t="s">
        <v>2377</v>
      </c>
      <c r="I941" s="14" t="s">
        <v>216</v>
      </c>
      <c r="J941" s="107" t="s">
        <v>2399</v>
      </c>
      <c r="K941" s="78">
        <v>228993</v>
      </c>
    </row>
    <row r="942" spans="1:11" ht="15">
      <c r="A942" s="94" t="s">
        <v>2373</v>
      </c>
      <c r="B942" s="93" t="s">
        <v>2121</v>
      </c>
      <c r="C942" s="136" t="s">
        <v>1654</v>
      </c>
      <c r="D942" s="137">
        <v>41183</v>
      </c>
      <c r="E942" s="94" t="s">
        <v>2303</v>
      </c>
      <c r="F942" s="136">
        <v>1393</v>
      </c>
      <c r="G942" s="154">
        <v>41253</v>
      </c>
      <c r="H942" s="37" t="s">
        <v>2377</v>
      </c>
      <c r="I942" s="14" t="s">
        <v>651</v>
      </c>
      <c r="J942" s="107" t="s">
        <v>652</v>
      </c>
      <c r="K942" s="78">
        <v>228993</v>
      </c>
    </row>
    <row r="943" spans="1:11" ht="15">
      <c r="A943" s="94" t="s">
        <v>2373</v>
      </c>
      <c r="B943" s="94" t="s">
        <v>2296</v>
      </c>
      <c r="C943" s="136" t="s">
        <v>2219</v>
      </c>
      <c r="D943" s="137" t="s">
        <v>2219</v>
      </c>
      <c r="E943" s="94" t="s">
        <v>2303</v>
      </c>
      <c r="F943" s="136">
        <v>1394</v>
      </c>
      <c r="G943" s="154">
        <v>41254</v>
      </c>
      <c r="H943" s="21" t="s">
        <v>653</v>
      </c>
      <c r="I943" s="14" t="s">
        <v>2115</v>
      </c>
      <c r="J943" s="107" t="s">
        <v>2116</v>
      </c>
      <c r="K943" s="78">
        <v>9800</v>
      </c>
    </row>
    <row r="944" spans="1:11" ht="15">
      <c r="A944" s="94" t="s">
        <v>2373</v>
      </c>
      <c r="B944" s="94" t="s">
        <v>2296</v>
      </c>
      <c r="C944" s="136" t="s">
        <v>2219</v>
      </c>
      <c r="D944" s="137" t="s">
        <v>2219</v>
      </c>
      <c r="E944" s="94" t="s">
        <v>2303</v>
      </c>
      <c r="F944" s="136">
        <v>1395</v>
      </c>
      <c r="G944" s="154">
        <v>41255</v>
      </c>
      <c r="H944" s="21" t="s">
        <v>654</v>
      </c>
      <c r="I944" s="14" t="s">
        <v>217</v>
      </c>
      <c r="J944" s="107" t="s">
        <v>655</v>
      </c>
      <c r="K944" s="78">
        <v>85680</v>
      </c>
    </row>
    <row r="945" spans="1:11" ht="30">
      <c r="A945" s="94" t="s">
        <v>2373</v>
      </c>
      <c r="B945" s="94" t="s">
        <v>2302</v>
      </c>
      <c r="C945" s="136" t="s">
        <v>2219</v>
      </c>
      <c r="D945" s="137" t="s">
        <v>2219</v>
      </c>
      <c r="E945" s="94" t="s">
        <v>2303</v>
      </c>
      <c r="F945" s="136">
        <v>1396</v>
      </c>
      <c r="G945" s="154">
        <v>41256</v>
      </c>
      <c r="H945" s="21" t="s">
        <v>656</v>
      </c>
      <c r="I945" s="14" t="s">
        <v>1823</v>
      </c>
      <c r="J945" s="107" t="s">
        <v>657</v>
      </c>
      <c r="K945" s="78">
        <v>759784</v>
      </c>
    </row>
    <row r="946" spans="1:11" ht="15">
      <c r="A946" s="94" t="s">
        <v>2373</v>
      </c>
      <c r="B946" s="94" t="s">
        <v>2125</v>
      </c>
      <c r="C946" s="136" t="s">
        <v>658</v>
      </c>
      <c r="D946" s="137">
        <v>41254</v>
      </c>
      <c r="E946" s="94" t="s">
        <v>2303</v>
      </c>
      <c r="F946" s="136">
        <v>1397</v>
      </c>
      <c r="G946" s="154">
        <v>41257</v>
      </c>
      <c r="H946" s="21" t="s">
        <v>659</v>
      </c>
      <c r="I946" s="14" t="s">
        <v>1995</v>
      </c>
      <c r="J946" s="107" t="s">
        <v>1981</v>
      </c>
      <c r="K946" s="78">
        <v>783020</v>
      </c>
    </row>
    <row r="947" spans="1:11" ht="15">
      <c r="A947" s="94" t="s">
        <v>2373</v>
      </c>
      <c r="B947" s="94" t="s">
        <v>2125</v>
      </c>
      <c r="C947" s="136" t="s">
        <v>658</v>
      </c>
      <c r="D947" s="137">
        <v>41254</v>
      </c>
      <c r="E947" s="94" t="s">
        <v>2303</v>
      </c>
      <c r="F947" s="136">
        <v>1398</v>
      </c>
      <c r="G947" s="154">
        <v>41257</v>
      </c>
      <c r="H947" s="21" t="s">
        <v>660</v>
      </c>
      <c r="I947" s="14" t="s">
        <v>218</v>
      </c>
      <c r="J947" s="107" t="s">
        <v>661</v>
      </c>
      <c r="K947" s="78">
        <v>102340</v>
      </c>
    </row>
    <row r="948" spans="1:11" ht="15">
      <c r="A948" s="94" t="s">
        <v>2373</v>
      </c>
      <c r="B948" s="94" t="s">
        <v>2188</v>
      </c>
      <c r="C948" s="136" t="s">
        <v>662</v>
      </c>
      <c r="D948" s="137">
        <v>41622</v>
      </c>
      <c r="E948" s="94" t="s">
        <v>2303</v>
      </c>
      <c r="F948" s="136">
        <v>1399</v>
      </c>
      <c r="G948" s="154">
        <v>41625</v>
      </c>
      <c r="H948" s="21" t="s">
        <v>663</v>
      </c>
      <c r="I948" s="14" t="s">
        <v>664</v>
      </c>
      <c r="J948" s="107" t="s">
        <v>665</v>
      </c>
      <c r="K948" s="78">
        <v>6849789</v>
      </c>
    </row>
    <row r="949" spans="1:11" ht="15">
      <c r="A949" s="94" t="s">
        <v>2373</v>
      </c>
      <c r="B949" s="94" t="s">
        <v>1655</v>
      </c>
      <c r="C949" s="136" t="s">
        <v>2374</v>
      </c>
      <c r="D949" s="137">
        <v>41054</v>
      </c>
      <c r="E949" s="94" t="s">
        <v>2303</v>
      </c>
      <c r="F949" s="136">
        <v>1400</v>
      </c>
      <c r="G949" s="154">
        <v>41261</v>
      </c>
      <c r="H949" s="21" t="s">
        <v>219</v>
      </c>
      <c r="I949" s="14" t="s">
        <v>666</v>
      </c>
      <c r="J949" s="107" t="s">
        <v>2109</v>
      </c>
      <c r="K949" s="78">
        <v>559258</v>
      </c>
    </row>
    <row r="950" spans="1:11" ht="15">
      <c r="A950" s="94" t="s">
        <v>2373</v>
      </c>
      <c r="B950" s="93" t="s">
        <v>2121</v>
      </c>
      <c r="C950" s="136" t="s">
        <v>1654</v>
      </c>
      <c r="D950" s="137">
        <v>41183</v>
      </c>
      <c r="E950" s="94" t="s">
        <v>2303</v>
      </c>
      <c r="F950" s="136">
        <v>1401</v>
      </c>
      <c r="G950" s="154">
        <v>41261</v>
      </c>
      <c r="H950" s="21" t="s">
        <v>2377</v>
      </c>
      <c r="I950" s="14" t="s">
        <v>667</v>
      </c>
      <c r="J950" s="107" t="s">
        <v>1582</v>
      </c>
      <c r="K950" s="78">
        <v>457776</v>
      </c>
    </row>
    <row r="951" spans="1:11" ht="15">
      <c r="A951" s="94" t="s">
        <v>2373</v>
      </c>
      <c r="B951" s="94" t="s">
        <v>2296</v>
      </c>
      <c r="C951" s="136" t="s">
        <v>2219</v>
      </c>
      <c r="D951" s="137" t="s">
        <v>2219</v>
      </c>
      <c r="E951" s="94" t="s">
        <v>2303</v>
      </c>
      <c r="F951" s="136">
        <v>1402</v>
      </c>
      <c r="G951" s="154">
        <v>41263</v>
      </c>
      <c r="H951" s="37" t="s">
        <v>668</v>
      </c>
      <c r="I951" s="14" t="s">
        <v>621</v>
      </c>
      <c r="J951" s="107" t="s">
        <v>2381</v>
      </c>
      <c r="K951" s="78">
        <v>4990</v>
      </c>
    </row>
    <row r="952" spans="1:11" ht="15">
      <c r="A952" s="94" t="s">
        <v>2373</v>
      </c>
      <c r="B952" s="94" t="s">
        <v>2296</v>
      </c>
      <c r="C952" s="136" t="s">
        <v>2219</v>
      </c>
      <c r="D952" s="137" t="s">
        <v>2219</v>
      </c>
      <c r="E952" s="94" t="s">
        <v>2303</v>
      </c>
      <c r="F952" s="136">
        <v>1403</v>
      </c>
      <c r="G952" s="154">
        <v>41263</v>
      </c>
      <c r="H952" s="37" t="s">
        <v>669</v>
      </c>
      <c r="I952" s="14" t="s">
        <v>2115</v>
      </c>
      <c r="J952" s="107" t="s">
        <v>2116</v>
      </c>
      <c r="K952" s="78">
        <v>9800</v>
      </c>
    </row>
    <row r="953" spans="1:11" ht="30">
      <c r="A953" s="94" t="s">
        <v>2373</v>
      </c>
      <c r="B953" s="94" t="s">
        <v>2296</v>
      </c>
      <c r="C953" s="136" t="s">
        <v>2219</v>
      </c>
      <c r="D953" s="137" t="s">
        <v>2219</v>
      </c>
      <c r="E953" s="94" t="s">
        <v>2303</v>
      </c>
      <c r="F953" s="136">
        <v>1404</v>
      </c>
      <c r="G953" s="154">
        <v>41628</v>
      </c>
      <c r="H953" s="37" t="s">
        <v>670</v>
      </c>
      <c r="I953" s="14" t="s">
        <v>625</v>
      </c>
      <c r="J953" s="190" t="s">
        <v>1354</v>
      </c>
      <c r="K953" s="78">
        <v>2990</v>
      </c>
    </row>
    <row r="954" spans="1:11" ht="30">
      <c r="A954" s="94" t="s">
        <v>2373</v>
      </c>
      <c r="B954" s="94" t="s">
        <v>2302</v>
      </c>
      <c r="C954" s="136" t="s">
        <v>2219</v>
      </c>
      <c r="D954" s="137" t="s">
        <v>2219</v>
      </c>
      <c r="E954" s="94" t="s">
        <v>2303</v>
      </c>
      <c r="F954" s="136">
        <v>1405</v>
      </c>
      <c r="G954" s="154">
        <v>41269</v>
      </c>
      <c r="H954" s="37" t="s">
        <v>671</v>
      </c>
      <c r="I954" s="14" t="s">
        <v>672</v>
      </c>
      <c r="J954" s="107" t="s">
        <v>673</v>
      </c>
      <c r="K954" s="78">
        <v>700000</v>
      </c>
    </row>
    <row r="955" spans="1:11" ht="15">
      <c r="A955" s="94" t="s">
        <v>2373</v>
      </c>
      <c r="B955" s="93" t="s">
        <v>2121</v>
      </c>
      <c r="C955" s="136" t="s">
        <v>1654</v>
      </c>
      <c r="D955" s="137">
        <v>41183</v>
      </c>
      <c r="E955" s="94" t="s">
        <v>2303</v>
      </c>
      <c r="F955" s="136">
        <v>1406</v>
      </c>
      <c r="G955" s="154">
        <v>41269</v>
      </c>
      <c r="H955" s="37" t="s">
        <v>2377</v>
      </c>
      <c r="I955" s="14" t="s">
        <v>2379</v>
      </c>
      <c r="J955" s="107" t="s">
        <v>2380</v>
      </c>
      <c r="K955" s="78">
        <v>1142960</v>
      </c>
    </row>
    <row r="956" spans="1:11" ht="15">
      <c r="A956" s="94" t="s">
        <v>2373</v>
      </c>
      <c r="B956" s="94" t="s">
        <v>2296</v>
      </c>
      <c r="C956" s="136" t="s">
        <v>2219</v>
      </c>
      <c r="D956" s="137" t="s">
        <v>2219</v>
      </c>
      <c r="E956" s="94" t="s">
        <v>2303</v>
      </c>
      <c r="F956" s="136">
        <v>1407</v>
      </c>
      <c r="G956" s="154">
        <v>41269</v>
      </c>
      <c r="H956" s="37" t="s">
        <v>674</v>
      </c>
      <c r="I956" s="14" t="s">
        <v>675</v>
      </c>
      <c r="J956" s="107" t="s">
        <v>2402</v>
      </c>
      <c r="K956" s="78">
        <v>27778</v>
      </c>
    </row>
    <row r="957" spans="1:11" ht="15">
      <c r="A957" s="94" t="s">
        <v>2373</v>
      </c>
      <c r="B957" s="94" t="s">
        <v>2296</v>
      </c>
      <c r="C957" s="136" t="s">
        <v>2219</v>
      </c>
      <c r="D957" s="137" t="s">
        <v>2219</v>
      </c>
      <c r="E957" s="94" t="s">
        <v>2303</v>
      </c>
      <c r="F957" s="136">
        <v>1408</v>
      </c>
      <c r="G957" s="154">
        <v>41269</v>
      </c>
      <c r="H957" s="37" t="s">
        <v>674</v>
      </c>
      <c r="I957" s="14" t="s">
        <v>647</v>
      </c>
      <c r="J957" s="107" t="s">
        <v>2402</v>
      </c>
      <c r="K957" s="78">
        <v>27778</v>
      </c>
    </row>
    <row r="958" spans="1:11" ht="15">
      <c r="A958" s="94" t="s">
        <v>2373</v>
      </c>
      <c r="B958" s="94" t="s">
        <v>2296</v>
      </c>
      <c r="C958" s="136" t="s">
        <v>2219</v>
      </c>
      <c r="D958" s="137" t="s">
        <v>2219</v>
      </c>
      <c r="E958" s="94" t="s">
        <v>2303</v>
      </c>
      <c r="F958" s="136">
        <v>1409</v>
      </c>
      <c r="G958" s="154">
        <v>41635</v>
      </c>
      <c r="H958" s="37" t="s">
        <v>676</v>
      </c>
      <c r="I958" s="14" t="s">
        <v>1991</v>
      </c>
      <c r="J958" s="107" t="s">
        <v>2409</v>
      </c>
      <c r="K958" s="78">
        <v>2490</v>
      </c>
    </row>
    <row r="959" spans="1:11" ht="30">
      <c r="A959" s="94" t="s">
        <v>2373</v>
      </c>
      <c r="B959" s="94" t="s">
        <v>2302</v>
      </c>
      <c r="C959" s="136" t="s">
        <v>2219</v>
      </c>
      <c r="D959" s="137" t="s">
        <v>2219</v>
      </c>
      <c r="E959" s="94" t="s">
        <v>2303</v>
      </c>
      <c r="F959" s="136">
        <v>1410</v>
      </c>
      <c r="G959" s="154">
        <v>41271</v>
      </c>
      <c r="H959" s="37" t="s">
        <v>677</v>
      </c>
      <c r="I959" s="14" t="s">
        <v>2209</v>
      </c>
      <c r="J959" s="107" t="s">
        <v>2137</v>
      </c>
      <c r="K959" s="78">
        <v>331731</v>
      </c>
    </row>
    <row r="960" spans="1:11" ht="15">
      <c r="A960" s="94" t="s">
        <v>2373</v>
      </c>
      <c r="B960" s="94" t="s">
        <v>2296</v>
      </c>
      <c r="C960" s="136" t="s">
        <v>2219</v>
      </c>
      <c r="D960" s="137" t="s">
        <v>2219</v>
      </c>
      <c r="E960" s="94" t="s">
        <v>2303</v>
      </c>
      <c r="F960" s="136">
        <v>1411</v>
      </c>
      <c r="G960" s="154">
        <v>41271</v>
      </c>
      <c r="H960" s="37" t="s">
        <v>220</v>
      </c>
      <c r="I960" s="14" t="s">
        <v>678</v>
      </c>
      <c r="J960" s="107" t="s">
        <v>679</v>
      </c>
      <c r="K960" s="78">
        <v>620252</v>
      </c>
    </row>
    <row r="961" spans="1:11" ht="15">
      <c r="A961" s="94" t="s">
        <v>2373</v>
      </c>
      <c r="B961" s="94" t="s">
        <v>2296</v>
      </c>
      <c r="C961" s="136" t="s">
        <v>2219</v>
      </c>
      <c r="D961" s="137" t="s">
        <v>2219</v>
      </c>
      <c r="E961" s="94" t="s">
        <v>2298</v>
      </c>
      <c r="F961" s="136">
        <v>1446</v>
      </c>
      <c r="G961" s="154">
        <v>41250</v>
      </c>
      <c r="H961" s="21" t="s">
        <v>680</v>
      </c>
      <c r="I961" s="14" t="s">
        <v>221</v>
      </c>
      <c r="J961" s="107" t="s">
        <v>2105</v>
      </c>
      <c r="K961" s="78">
        <v>717689</v>
      </c>
    </row>
    <row r="962" spans="1:11" ht="30">
      <c r="A962" s="94" t="s">
        <v>2373</v>
      </c>
      <c r="B962" s="94" t="s">
        <v>2125</v>
      </c>
      <c r="C962" s="136" t="s">
        <v>681</v>
      </c>
      <c r="D962" s="137">
        <v>41255</v>
      </c>
      <c r="E962" s="94" t="s">
        <v>2303</v>
      </c>
      <c r="F962" s="136">
        <v>1476</v>
      </c>
      <c r="G962" s="154">
        <v>41260</v>
      </c>
      <c r="H962" s="37" t="s">
        <v>682</v>
      </c>
      <c r="I962" s="14" t="s">
        <v>683</v>
      </c>
      <c r="J962" s="107" t="s">
        <v>1969</v>
      </c>
      <c r="K962" s="78">
        <v>7819515</v>
      </c>
    </row>
    <row r="963" spans="1:11" ht="30">
      <c r="A963" s="94" t="s">
        <v>2373</v>
      </c>
      <c r="B963" s="94" t="s">
        <v>2125</v>
      </c>
      <c r="C963" s="136" t="s">
        <v>684</v>
      </c>
      <c r="D963" s="137">
        <v>41249</v>
      </c>
      <c r="E963" s="94" t="s">
        <v>2219</v>
      </c>
      <c r="F963" s="136" t="s">
        <v>2297</v>
      </c>
      <c r="G963" s="154">
        <v>41249</v>
      </c>
      <c r="H963" s="17" t="s">
        <v>685</v>
      </c>
      <c r="I963" s="14" t="s">
        <v>686</v>
      </c>
      <c r="J963" s="107" t="s">
        <v>687</v>
      </c>
      <c r="K963" s="78">
        <v>237000</v>
      </c>
    </row>
    <row r="964" spans="1:11" ht="30">
      <c r="A964" s="94" t="s">
        <v>2373</v>
      </c>
      <c r="B964" s="94" t="s">
        <v>2125</v>
      </c>
      <c r="C964" s="136" t="s">
        <v>688</v>
      </c>
      <c r="D964" s="137">
        <v>41249</v>
      </c>
      <c r="E964" s="94" t="s">
        <v>2219</v>
      </c>
      <c r="F964" s="136" t="s">
        <v>2297</v>
      </c>
      <c r="G964" s="154">
        <v>41249</v>
      </c>
      <c r="H964" s="17" t="s">
        <v>689</v>
      </c>
      <c r="I964" s="14" t="s">
        <v>686</v>
      </c>
      <c r="J964" s="107" t="s">
        <v>687</v>
      </c>
      <c r="K964" s="78">
        <v>237000</v>
      </c>
    </row>
    <row r="965" spans="1:11" ht="30.75" thickBot="1">
      <c r="A965" s="101" t="s">
        <v>2373</v>
      </c>
      <c r="B965" s="101" t="s">
        <v>2125</v>
      </c>
      <c r="C965" s="138" t="s">
        <v>690</v>
      </c>
      <c r="D965" s="139">
        <v>41622</v>
      </c>
      <c r="E965" s="101" t="s">
        <v>2189</v>
      </c>
      <c r="F965" s="138" t="s">
        <v>691</v>
      </c>
      <c r="G965" s="165" t="s">
        <v>691</v>
      </c>
      <c r="H965" s="25" t="s">
        <v>692</v>
      </c>
      <c r="I965" s="15" t="s">
        <v>693</v>
      </c>
      <c r="J965" s="109" t="s">
        <v>694</v>
      </c>
      <c r="K965" s="80">
        <v>1921098</v>
      </c>
    </row>
    <row r="966" spans="1:11" ht="30">
      <c r="A966" s="90" t="s">
        <v>2147</v>
      </c>
      <c r="B966" s="89" t="s">
        <v>2188</v>
      </c>
      <c r="C966" s="90" t="s">
        <v>1762</v>
      </c>
      <c r="D966" s="151">
        <v>41205</v>
      </c>
      <c r="E966" s="89" t="s">
        <v>2189</v>
      </c>
      <c r="F966" s="166">
        <v>41214</v>
      </c>
      <c r="G966" s="134"/>
      <c r="H966" s="16" t="s">
        <v>1763</v>
      </c>
      <c r="I966" s="16" t="s">
        <v>222</v>
      </c>
      <c r="J966" s="89" t="s">
        <v>1764</v>
      </c>
      <c r="K966" s="63">
        <v>1995392</v>
      </c>
    </row>
    <row r="967" spans="1:11" ht="45">
      <c r="A967" s="94" t="s">
        <v>2147</v>
      </c>
      <c r="B967" s="94" t="s">
        <v>2310</v>
      </c>
      <c r="C967" s="95" t="s">
        <v>1765</v>
      </c>
      <c r="D967" s="141">
        <v>41205</v>
      </c>
      <c r="E967" s="94" t="s">
        <v>2189</v>
      </c>
      <c r="F967" s="167">
        <v>41214</v>
      </c>
      <c r="G967" s="135"/>
      <c r="H967" s="17" t="s">
        <v>223</v>
      </c>
      <c r="I967" s="17" t="s">
        <v>224</v>
      </c>
      <c r="J967" s="94" t="s">
        <v>1766</v>
      </c>
      <c r="K967" s="48">
        <f>7422268+4853268+1908760</f>
        <v>14184296</v>
      </c>
    </row>
    <row r="968" spans="1:11" ht="30">
      <c r="A968" s="94" t="s">
        <v>2147</v>
      </c>
      <c r="B968" s="94" t="s">
        <v>2125</v>
      </c>
      <c r="C968" s="95" t="s">
        <v>1767</v>
      </c>
      <c r="D968" s="135">
        <v>41079</v>
      </c>
      <c r="E968" s="94" t="s">
        <v>2148</v>
      </c>
      <c r="F968" s="94">
        <v>109028</v>
      </c>
      <c r="G968" s="135">
        <v>41232</v>
      </c>
      <c r="H968" s="17" t="s">
        <v>1768</v>
      </c>
      <c r="I968" s="17" t="s">
        <v>1769</v>
      </c>
      <c r="J968" s="94" t="s">
        <v>1770</v>
      </c>
      <c r="K968" s="48">
        <v>48999</v>
      </c>
    </row>
    <row r="969" spans="1:11" ht="30">
      <c r="A969" s="94" t="s">
        <v>2147</v>
      </c>
      <c r="B969" s="94" t="s">
        <v>2125</v>
      </c>
      <c r="C969" s="95" t="s">
        <v>1771</v>
      </c>
      <c r="D969" s="141">
        <v>41205</v>
      </c>
      <c r="E969" s="94" t="s">
        <v>2148</v>
      </c>
      <c r="F969" s="94">
        <v>681</v>
      </c>
      <c r="G969" s="135">
        <v>41243</v>
      </c>
      <c r="H969" s="17" t="s">
        <v>1772</v>
      </c>
      <c r="I969" s="17" t="s">
        <v>2030</v>
      </c>
      <c r="J969" s="94" t="s">
        <v>2031</v>
      </c>
      <c r="K969" s="48">
        <v>3630648</v>
      </c>
    </row>
    <row r="970" spans="1:11" ht="45">
      <c r="A970" s="94" t="s">
        <v>2147</v>
      </c>
      <c r="B970" s="95" t="s">
        <v>2296</v>
      </c>
      <c r="C970" s="95" t="s">
        <v>2149</v>
      </c>
      <c r="D970" s="95" t="s">
        <v>2149</v>
      </c>
      <c r="E970" s="95" t="s">
        <v>2303</v>
      </c>
      <c r="F970" s="117">
        <v>1990</v>
      </c>
      <c r="G970" s="141">
        <v>41243</v>
      </c>
      <c r="H970" s="21" t="s">
        <v>225</v>
      </c>
      <c r="I970" s="21" t="s">
        <v>2034</v>
      </c>
      <c r="J970" s="94" t="s">
        <v>2035</v>
      </c>
      <c r="K970" s="48">
        <v>87131</v>
      </c>
    </row>
    <row r="971" spans="1:11" ht="15">
      <c r="A971" s="95" t="s">
        <v>2147</v>
      </c>
      <c r="B971" s="94" t="s">
        <v>2125</v>
      </c>
      <c r="C971" s="94" t="s">
        <v>1773</v>
      </c>
      <c r="D971" s="135">
        <v>41201</v>
      </c>
      <c r="E971" s="94" t="s">
        <v>2303</v>
      </c>
      <c r="F971" s="94">
        <v>1991</v>
      </c>
      <c r="G971" s="135">
        <v>41243</v>
      </c>
      <c r="H971" s="17" t="s">
        <v>1774</v>
      </c>
      <c r="I971" s="17" t="s">
        <v>1775</v>
      </c>
      <c r="J971" s="94" t="s">
        <v>1776</v>
      </c>
      <c r="K971" s="48">
        <v>116620</v>
      </c>
    </row>
    <row r="972" spans="1:11" ht="15">
      <c r="A972" s="95" t="s">
        <v>2147</v>
      </c>
      <c r="B972" s="95" t="s">
        <v>2296</v>
      </c>
      <c r="C972" s="95" t="s">
        <v>2149</v>
      </c>
      <c r="D972" s="95" t="s">
        <v>2149</v>
      </c>
      <c r="E972" s="94" t="s">
        <v>2148</v>
      </c>
      <c r="F972" s="94">
        <v>2003</v>
      </c>
      <c r="G972" s="135">
        <v>41243</v>
      </c>
      <c r="H972" s="17" t="s">
        <v>1777</v>
      </c>
      <c r="I972" s="17" t="s">
        <v>2328</v>
      </c>
      <c r="J972" s="94" t="s">
        <v>2329</v>
      </c>
      <c r="K972" s="48">
        <v>23310</v>
      </c>
    </row>
    <row r="973" spans="1:11" ht="15">
      <c r="A973" s="95" t="s">
        <v>2147</v>
      </c>
      <c r="B973" s="95" t="s">
        <v>2296</v>
      </c>
      <c r="C973" s="95" t="s">
        <v>2149</v>
      </c>
      <c r="D973" s="95" t="s">
        <v>2149</v>
      </c>
      <c r="E973" s="94" t="s">
        <v>2148</v>
      </c>
      <c r="F973" s="94">
        <v>106492</v>
      </c>
      <c r="G973" s="135">
        <v>41243</v>
      </c>
      <c r="H973" s="17" t="s">
        <v>1778</v>
      </c>
      <c r="I973" s="17" t="s">
        <v>2328</v>
      </c>
      <c r="J973" s="94" t="s">
        <v>2329</v>
      </c>
      <c r="K973" s="48">
        <v>51282</v>
      </c>
    </row>
    <row r="974" spans="1:11" ht="15">
      <c r="A974" s="95" t="s">
        <v>2147</v>
      </c>
      <c r="B974" s="95" t="s">
        <v>2296</v>
      </c>
      <c r="C974" s="95" t="s">
        <v>2149</v>
      </c>
      <c r="D974" s="95" t="s">
        <v>2149</v>
      </c>
      <c r="E974" s="94" t="s">
        <v>2303</v>
      </c>
      <c r="F974" s="94">
        <v>1940</v>
      </c>
      <c r="G974" s="135">
        <v>41246</v>
      </c>
      <c r="H974" s="17" t="s">
        <v>1779</v>
      </c>
      <c r="I974" s="17" t="s">
        <v>1780</v>
      </c>
      <c r="J974" s="94" t="s">
        <v>2419</v>
      </c>
      <c r="K974" s="48">
        <v>92000</v>
      </c>
    </row>
    <row r="975" spans="1:11" ht="30">
      <c r="A975" s="95" t="s">
        <v>2147</v>
      </c>
      <c r="B975" s="94" t="s">
        <v>2310</v>
      </c>
      <c r="C975" s="94" t="s">
        <v>2149</v>
      </c>
      <c r="D975" s="135" t="s">
        <v>2149</v>
      </c>
      <c r="E975" s="94" t="s">
        <v>2148</v>
      </c>
      <c r="F975" s="94">
        <v>3322858</v>
      </c>
      <c r="G975" s="135">
        <v>41246</v>
      </c>
      <c r="H975" s="17" t="s">
        <v>226</v>
      </c>
      <c r="I975" s="17" t="s">
        <v>2150</v>
      </c>
      <c r="J975" s="94" t="s">
        <v>2151</v>
      </c>
      <c r="K975" s="48">
        <v>429900</v>
      </c>
    </row>
    <row r="976" spans="1:11" ht="30">
      <c r="A976" s="95" t="s">
        <v>2147</v>
      </c>
      <c r="B976" s="94" t="s">
        <v>2310</v>
      </c>
      <c r="C976" s="95" t="s">
        <v>2149</v>
      </c>
      <c r="D976" s="141" t="s">
        <v>2149</v>
      </c>
      <c r="E976" s="94" t="s">
        <v>2148</v>
      </c>
      <c r="F976" s="94">
        <v>5033326</v>
      </c>
      <c r="G976" s="135">
        <v>41246</v>
      </c>
      <c r="H976" s="17" t="s">
        <v>1781</v>
      </c>
      <c r="I976" s="17" t="s">
        <v>2150</v>
      </c>
      <c r="J976" s="94" t="s">
        <v>2151</v>
      </c>
      <c r="K976" s="48">
        <v>1045200</v>
      </c>
    </row>
    <row r="977" spans="1:11" ht="30">
      <c r="A977" s="95" t="s">
        <v>2147</v>
      </c>
      <c r="B977" s="94" t="s">
        <v>2310</v>
      </c>
      <c r="C977" s="94" t="s">
        <v>2149</v>
      </c>
      <c r="D977" s="135" t="s">
        <v>2149</v>
      </c>
      <c r="E977" s="94" t="s">
        <v>2148</v>
      </c>
      <c r="F977" s="94">
        <v>5046862</v>
      </c>
      <c r="G977" s="135">
        <v>41246</v>
      </c>
      <c r="H977" s="17" t="s">
        <v>1782</v>
      </c>
      <c r="I977" s="17" t="s">
        <v>2150</v>
      </c>
      <c r="J977" s="94" t="s">
        <v>2151</v>
      </c>
      <c r="K977" s="48">
        <v>1638600</v>
      </c>
    </row>
    <row r="978" spans="1:11" ht="15">
      <c r="A978" s="95" t="s">
        <v>2147</v>
      </c>
      <c r="B978" s="95" t="s">
        <v>2156</v>
      </c>
      <c r="C978" s="95" t="s">
        <v>2140</v>
      </c>
      <c r="D978" s="141">
        <v>41054</v>
      </c>
      <c r="E978" s="95" t="s">
        <v>2298</v>
      </c>
      <c r="F978" s="94">
        <v>1946</v>
      </c>
      <c r="G978" s="135">
        <v>41247</v>
      </c>
      <c r="H978" s="17" t="s">
        <v>1783</v>
      </c>
      <c r="I978" s="17" t="s">
        <v>2157</v>
      </c>
      <c r="J978" s="94" t="s">
        <v>2158</v>
      </c>
      <c r="K978" s="48">
        <v>919882</v>
      </c>
    </row>
    <row r="979" spans="1:11" ht="15">
      <c r="A979" s="95" t="s">
        <v>2147</v>
      </c>
      <c r="B979" s="95" t="s">
        <v>2156</v>
      </c>
      <c r="C979" s="95" t="s">
        <v>2140</v>
      </c>
      <c r="D979" s="141">
        <v>41054</v>
      </c>
      <c r="E979" s="95" t="s">
        <v>2298</v>
      </c>
      <c r="F979" s="94">
        <v>1947</v>
      </c>
      <c r="G979" s="135">
        <v>41247</v>
      </c>
      <c r="H979" s="17" t="s">
        <v>1783</v>
      </c>
      <c r="I979" s="17" t="s">
        <v>2207</v>
      </c>
      <c r="J979" s="94" t="s">
        <v>2142</v>
      </c>
      <c r="K979" s="48">
        <v>1002051</v>
      </c>
    </row>
    <row r="980" spans="1:11" ht="15">
      <c r="A980" s="94" t="s">
        <v>2147</v>
      </c>
      <c r="B980" s="95" t="s">
        <v>2296</v>
      </c>
      <c r="C980" s="95" t="s">
        <v>2149</v>
      </c>
      <c r="D980" s="95" t="s">
        <v>2149</v>
      </c>
      <c r="E980" s="95" t="s">
        <v>2298</v>
      </c>
      <c r="F980" s="94">
        <v>1948</v>
      </c>
      <c r="G980" s="135">
        <v>41247</v>
      </c>
      <c r="H980" s="17" t="s">
        <v>1783</v>
      </c>
      <c r="I980" s="17" t="s">
        <v>2207</v>
      </c>
      <c r="J980" s="94" t="s">
        <v>2142</v>
      </c>
      <c r="K980" s="48">
        <v>312161</v>
      </c>
    </row>
    <row r="981" spans="1:11" ht="30">
      <c r="A981" s="94" t="s">
        <v>2147</v>
      </c>
      <c r="B981" s="94" t="s">
        <v>2310</v>
      </c>
      <c r="C981" s="94" t="s">
        <v>2149</v>
      </c>
      <c r="D981" s="135" t="s">
        <v>2149</v>
      </c>
      <c r="E981" s="94" t="s">
        <v>2148</v>
      </c>
      <c r="F981" s="94">
        <v>36672268</v>
      </c>
      <c r="G981" s="135">
        <v>41247</v>
      </c>
      <c r="H981" s="17" t="s">
        <v>1784</v>
      </c>
      <c r="I981" s="17" t="s">
        <v>2396</v>
      </c>
      <c r="J981" s="94" t="s">
        <v>2222</v>
      </c>
      <c r="K981" s="48">
        <v>189000</v>
      </c>
    </row>
    <row r="982" spans="1:11" ht="30">
      <c r="A982" s="95" t="s">
        <v>2147</v>
      </c>
      <c r="B982" s="94" t="s">
        <v>2310</v>
      </c>
      <c r="C982" s="94" t="s">
        <v>2149</v>
      </c>
      <c r="D982" s="135" t="s">
        <v>2149</v>
      </c>
      <c r="E982" s="94" t="s">
        <v>2148</v>
      </c>
      <c r="F982" s="94">
        <v>36672269</v>
      </c>
      <c r="G982" s="135">
        <v>41247</v>
      </c>
      <c r="H982" s="17" t="s">
        <v>1784</v>
      </c>
      <c r="I982" s="17" t="s">
        <v>2396</v>
      </c>
      <c r="J982" s="94" t="s">
        <v>2222</v>
      </c>
      <c r="K982" s="48">
        <v>57600</v>
      </c>
    </row>
    <row r="983" spans="1:11" ht="30">
      <c r="A983" s="95" t="s">
        <v>2147</v>
      </c>
      <c r="B983" s="95" t="s">
        <v>2156</v>
      </c>
      <c r="C983" s="95" t="s">
        <v>2140</v>
      </c>
      <c r="D983" s="141">
        <v>41054</v>
      </c>
      <c r="E983" s="95" t="s">
        <v>2298</v>
      </c>
      <c r="F983" s="94">
        <v>1949</v>
      </c>
      <c r="G983" s="135">
        <v>41248</v>
      </c>
      <c r="H983" s="17" t="s">
        <v>1785</v>
      </c>
      <c r="I983" s="17" t="s">
        <v>2157</v>
      </c>
      <c r="J983" s="94" t="s">
        <v>2158</v>
      </c>
      <c r="K983" s="48">
        <v>1893758</v>
      </c>
    </row>
    <row r="984" spans="1:11" ht="30">
      <c r="A984" s="95" t="s">
        <v>2147</v>
      </c>
      <c r="B984" s="94" t="s">
        <v>2125</v>
      </c>
      <c r="C984" s="95" t="s">
        <v>1767</v>
      </c>
      <c r="D984" s="135">
        <v>41079</v>
      </c>
      <c r="E984" s="94" t="s">
        <v>2148</v>
      </c>
      <c r="F984" s="94">
        <v>109539</v>
      </c>
      <c r="G984" s="135">
        <v>41248</v>
      </c>
      <c r="H984" s="17" t="s">
        <v>1786</v>
      </c>
      <c r="I984" s="17" t="s">
        <v>1769</v>
      </c>
      <c r="J984" s="94" t="s">
        <v>1770</v>
      </c>
      <c r="K984" s="48">
        <v>49305</v>
      </c>
    </row>
    <row r="985" spans="1:11" ht="30">
      <c r="A985" s="95" t="s">
        <v>2147</v>
      </c>
      <c r="B985" s="94" t="s">
        <v>2125</v>
      </c>
      <c r="C985" s="95" t="s">
        <v>1767</v>
      </c>
      <c r="D985" s="135">
        <v>41079</v>
      </c>
      <c r="E985" s="94" t="s">
        <v>2148</v>
      </c>
      <c r="F985" s="94">
        <v>110103</v>
      </c>
      <c r="G985" s="135">
        <v>41248</v>
      </c>
      <c r="H985" s="17" t="s">
        <v>227</v>
      </c>
      <c r="I985" s="17" t="s">
        <v>1769</v>
      </c>
      <c r="J985" s="94" t="s">
        <v>1770</v>
      </c>
      <c r="K985" s="48">
        <v>231488</v>
      </c>
    </row>
    <row r="986" spans="1:11" ht="30">
      <c r="A986" s="94" t="s">
        <v>2147</v>
      </c>
      <c r="B986" s="94" t="s">
        <v>2310</v>
      </c>
      <c r="C986" s="95" t="s">
        <v>2149</v>
      </c>
      <c r="D986" s="95" t="s">
        <v>2149</v>
      </c>
      <c r="E986" s="94" t="s">
        <v>2148</v>
      </c>
      <c r="F986" s="94">
        <v>10522308</v>
      </c>
      <c r="G986" s="135">
        <v>41248</v>
      </c>
      <c r="H986" s="17" t="s">
        <v>1787</v>
      </c>
      <c r="I986" s="21" t="s">
        <v>1788</v>
      </c>
      <c r="J986" s="95" t="s">
        <v>2159</v>
      </c>
      <c r="K986" s="36">
        <v>105650</v>
      </c>
    </row>
    <row r="987" spans="1:11" ht="15">
      <c r="A987" s="95" t="s">
        <v>2147</v>
      </c>
      <c r="B987" s="95" t="s">
        <v>2296</v>
      </c>
      <c r="C987" s="95" t="s">
        <v>2149</v>
      </c>
      <c r="D987" s="95" t="s">
        <v>2149</v>
      </c>
      <c r="E987" s="94" t="s">
        <v>2298</v>
      </c>
      <c r="F987" s="94">
        <v>1950</v>
      </c>
      <c r="G987" s="135">
        <v>41253</v>
      </c>
      <c r="H987" s="17" t="s">
        <v>1789</v>
      </c>
      <c r="I987" s="17" t="s">
        <v>2040</v>
      </c>
      <c r="J987" s="94" t="s">
        <v>2041</v>
      </c>
      <c r="K987" s="48">
        <v>242379</v>
      </c>
    </row>
    <row r="988" spans="1:11" ht="15">
      <c r="A988" s="95" t="s">
        <v>2147</v>
      </c>
      <c r="B988" s="95" t="s">
        <v>2296</v>
      </c>
      <c r="C988" s="95" t="s">
        <v>2149</v>
      </c>
      <c r="D988" s="95" t="s">
        <v>2149</v>
      </c>
      <c r="E988" s="94" t="s">
        <v>2298</v>
      </c>
      <c r="F988" s="94">
        <v>1952</v>
      </c>
      <c r="G988" s="135">
        <v>41253</v>
      </c>
      <c r="H988" s="17" t="s">
        <v>1790</v>
      </c>
      <c r="I988" s="17" t="s">
        <v>1791</v>
      </c>
      <c r="J988" s="94" t="s">
        <v>1792</v>
      </c>
      <c r="K988" s="48">
        <v>453247</v>
      </c>
    </row>
    <row r="989" spans="1:11" ht="15">
      <c r="A989" s="95" t="s">
        <v>2147</v>
      </c>
      <c r="B989" s="95" t="s">
        <v>2156</v>
      </c>
      <c r="C989" s="95" t="s">
        <v>2140</v>
      </c>
      <c r="D989" s="141">
        <v>41054</v>
      </c>
      <c r="E989" s="95" t="s">
        <v>2298</v>
      </c>
      <c r="F989" s="94">
        <v>1953</v>
      </c>
      <c r="G989" s="135">
        <v>41253</v>
      </c>
      <c r="H989" s="17" t="s">
        <v>228</v>
      </c>
      <c r="I989" s="17" t="s">
        <v>1793</v>
      </c>
      <c r="J989" s="94" t="s">
        <v>1794</v>
      </c>
      <c r="K989" s="48">
        <v>372356</v>
      </c>
    </row>
    <row r="990" spans="1:11" ht="15">
      <c r="A990" s="95" t="s">
        <v>2147</v>
      </c>
      <c r="B990" s="94" t="s">
        <v>2296</v>
      </c>
      <c r="C990" s="95" t="s">
        <v>2149</v>
      </c>
      <c r="D990" s="95" t="s">
        <v>2149</v>
      </c>
      <c r="E990" s="95" t="s">
        <v>2298</v>
      </c>
      <c r="F990" s="94">
        <v>1954</v>
      </c>
      <c r="G990" s="135">
        <v>41253</v>
      </c>
      <c r="H990" s="17" t="s">
        <v>1795</v>
      </c>
      <c r="I990" s="17" t="s">
        <v>1796</v>
      </c>
      <c r="J990" s="94" t="s">
        <v>1797</v>
      </c>
      <c r="K990" s="48">
        <v>666469</v>
      </c>
    </row>
    <row r="991" spans="1:11" ht="15">
      <c r="A991" s="95" t="s">
        <v>2147</v>
      </c>
      <c r="B991" s="93" t="s">
        <v>2121</v>
      </c>
      <c r="C991" s="136" t="s">
        <v>1654</v>
      </c>
      <c r="D991" s="137">
        <v>41183</v>
      </c>
      <c r="E991" s="94" t="s">
        <v>2303</v>
      </c>
      <c r="F991" s="94">
        <v>1992</v>
      </c>
      <c r="G991" s="135">
        <v>41253</v>
      </c>
      <c r="H991" s="17" t="s">
        <v>1798</v>
      </c>
      <c r="I991" s="17" t="s">
        <v>229</v>
      </c>
      <c r="J991" s="94" t="s">
        <v>2154</v>
      </c>
      <c r="K991" s="48">
        <v>120000</v>
      </c>
    </row>
    <row r="992" spans="1:11" ht="15">
      <c r="A992" s="95" t="s">
        <v>2147</v>
      </c>
      <c r="B992" s="94" t="s">
        <v>2125</v>
      </c>
      <c r="C992" s="94" t="s">
        <v>1799</v>
      </c>
      <c r="D992" s="135">
        <v>41250</v>
      </c>
      <c r="E992" s="94" t="s">
        <v>2303</v>
      </c>
      <c r="F992" s="94">
        <v>1993</v>
      </c>
      <c r="G992" s="135">
        <v>41253</v>
      </c>
      <c r="H992" s="17" t="s">
        <v>1800</v>
      </c>
      <c r="I992" s="17" t="s">
        <v>1801</v>
      </c>
      <c r="J992" s="94" t="s">
        <v>1802</v>
      </c>
      <c r="K992" s="48">
        <v>8587373</v>
      </c>
    </row>
    <row r="993" spans="1:11" ht="15">
      <c r="A993" s="95" t="s">
        <v>2147</v>
      </c>
      <c r="B993" s="94" t="s">
        <v>2296</v>
      </c>
      <c r="C993" s="94" t="s">
        <v>2149</v>
      </c>
      <c r="D993" s="135" t="s">
        <v>2149</v>
      </c>
      <c r="E993" s="94" t="s">
        <v>2303</v>
      </c>
      <c r="F993" s="94">
        <v>1994</v>
      </c>
      <c r="G993" s="135">
        <v>41253</v>
      </c>
      <c r="H993" s="17" t="s">
        <v>1803</v>
      </c>
      <c r="I993" s="17" t="s">
        <v>1804</v>
      </c>
      <c r="J993" s="94" t="s">
        <v>1805</v>
      </c>
      <c r="K993" s="48">
        <v>583100</v>
      </c>
    </row>
    <row r="994" spans="1:11" ht="15">
      <c r="A994" s="94" t="s">
        <v>2147</v>
      </c>
      <c r="B994" s="95" t="s">
        <v>2296</v>
      </c>
      <c r="C994" s="95" t="s">
        <v>2149</v>
      </c>
      <c r="D994" s="95" t="s">
        <v>2149</v>
      </c>
      <c r="E994" s="94" t="s">
        <v>2303</v>
      </c>
      <c r="F994" s="94">
        <v>2002</v>
      </c>
      <c r="G994" s="135">
        <v>41253</v>
      </c>
      <c r="H994" s="17" t="s">
        <v>1806</v>
      </c>
      <c r="I994" s="17" t="s">
        <v>1807</v>
      </c>
      <c r="J994" s="94" t="s">
        <v>2038</v>
      </c>
      <c r="K994" s="48">
        <v>17850</v>
      </c>
    </row>
    <row r="995" spans="1:11" ht="30">
      <c r="A995" s="95" t="s">
        <v>2147</v>
      </c>
      <c r="B995" s="94" t="s">
        <v>2152</v>
      </c>
      <c r="C995" s="95" t="s">
        <v>2149</v>
      </c>
      <c r="D995" s="95" t="s">
        <v>2149</v>
      </c>
      <c r="E995" s="94" t="s">
        <v>2148</v>
      </c>
      <c r="F995" s="94">
        <v>6</v>
      </c>
      <c r="G995" s="135">
        <v>41254</v>
      </c>
      <c r="H995" s="17" t="s">
        <v>2193</v>
      </c>
      <c r="I995" s="17" t="s">
        <v>1808</v>
      </c>
      <c r="J995" s="94" t="s">
        <v>1809</v>
      </c>
      <c r="K995" s="48">
        <v>1500000</v>
      </c>
    </row>
    <row r="996" spans="1:11" ht="30">
      <c r="A996" s="95" t="s">
        <v>2147</v>
      </c>
      <c r="B996" s="94" t="s">
        <v>2152</v>
      </c>
      <c r="C996" s="95" t="s">
        <v>2149</v>
      </c>
      <c r="D996" s="95" t="s">
        <v>2149</v>
      </c>
      <c r="E996" s="94" t="s">
        <v>2148</v>
      </c>
      <c r="F996" s="94">
        <v>29</v>
      </c>
      <c r="G996" s="135">
        <v>41254</v>
      </c>
      <c r="H996" s="17" t="s">
        <v>2193</v>
      </c>
      <c r="I996" s="17" t="s">
        <v>1810</v>
      </c>
      <c r="J996" s="94" t="s">
        <v>1811</v>
      </c>
      <c r="K996" s="48">
        <v>1500000</v>
      </c>
    </row>
    <row r="997" spans="1:11" ht="30">
      <c r="A997" s="95" t="s">
        <v>2147</v>
      </c>
      <c r="B997" s="94" t="s">
        <v>2152</v>
      </c>
      <c r="C997" s="95" t="s">
        <v>2149</v>
      </c>
      <c r="D997" s="95" t="s">
        <v>2149</v>
      </c>
      <c r="E997" s="94" t="s">
        <v>2303</v>
      </c>
      <c r="F997" s="94">
        <v>1995</v>
      </c>
      <c r="G997" s="135">
        <v>41254</v>
      </c>
      <c r="H997" s="17" t="s">
        <v>1812</v>
      </c>
      <c r="I997" s="17" t="s">
        <v>1813</v>
      </c>
      <c r="J997" s="94" t="s">
        <v>1814</v>
      </c>
      <c r="K997" s="48">
        <v>444444</v>
      </c>
    </row>
    <row r="998" spans="1:11" ht="30">
      <c r="A998" s="95" t="s">
        <v>2147</v>
      </c>
      <c r="B998" s="94" t="s">
        <v>2152</v>
      </c>
      <c r="C998" s="95" t="s">
        <v>2149</v>
      </c>
      <c r="D998" s="95" t="s">
        <v>2149</v>
      </c>
      <c r="E998" s="94" t="s">
        <v>2148</v>
      </c>
      <c r="F998" s="94">
        <v>56</v>
      </c>
      <c r="G998" s="135">
        <v>41255</v>
      </c>
      <c r="H998" s="17" t="s">
        <v>1815</v>
      </c>
      <c r="I998" s="17" t="s">
        <v>1816</v>
      </c>
      <c r="J998" s="94" t="s">
        <v>1817</v>
      </c>
      <c r="K998" s="48">
        <v>27778</v>
      </c>
    </row>
    <row r="999" spans="1:11" ht="15">
      <c r="A999" s="95" t="s">
        <v>2147</v>
      </c>
      <c r="B999" s="95" t="s">
        <v>2296</v>
      </c>
      <c r="C999" s="95" t="s">
        <v>2149</v>
      </c>
      <c r="D999" s="95" t="s">
        <v>2149</v>
      </c>
      <c r="E999" s="94" t="s">
        <v>2298</v>
      </c>
      <c r="F999" s="94">
        <v>1658</v>
      </c>
      <c r="G999" s="135">
        <v>41255</v>
      </c>
      <c r="H999" s="17" t="s">
        <v>1818</v>
      </c>
      <c r="I999" s="21" t="s">
        <v>1819</v>
      </c>
      <c r="J999" s="95" t="s">
        <v>2153</v>
      </c>
      <c r="K999" s="48">
        <v>47099</v>
      </c>
    </row>
    <row r="1000" spans="1:11" ht="30">
      <c r="A1000" s="98" t="s">
        <v>2147</v>
      </c>
      <c r="B1000" s="95" t="s">
        <v>2296</v>
      </c>
      <c r="C1000" s="98" t="s">
        <v>2149</v>
      </c>
      <c r="D1000" s="98" t="s">
        <v>2149</v>
      </c>
      <c r="E1000" s="93" t="s">
        <v>2298</v>
      </c>
      <c r="F1000" s="93">
        <v>1957</v>
      </c>
      <c r="G1000" s="168">
        <v>41255</v>
      </c>
      <c r="H1000" s="17" t="s">
        <v>1820</v>
      </c>
      <c r="I1000" s="21" t="s">
        <v>1819</v>
      </c>
      <c r="J1000" s="95" t="s">
        <v>2153</v>
      </c>
      <c r="K1000" s="48">
        <v>128452</v>
      </c>
    </row>
    <row r="1001" spans="1:11" ht="15">
      <c r="A1001" s="95" t="s">
        <v>2147</v>
      </c>
      <c r="B1001" s="95" t="s">
        <v>2296</v>
      </c>
      <c r="C1001" s="95" t="s">
        <v>2149</v>
      </c>
      <c r="D1001" s="95" t="s">
        <v>2149</v>
      </c>
      <c r="E1001" s="94" t="s">
        <v>2298</v>
      </c>
      <c r="F1001" s="94">
        <v>1959</v>
      </c>
      <c r="G1001" s="135">
        <v>41255</v>
      </c>
      <c r="H1001" s="17" t="s">
        <v>1821</v>
      </c>
      <c r="I1001" s="21" t="s">
        <v>1819</v>
      </c>
      <c r="J1001" s="95" t="s">
        <v>2153</v>
      </c>
      <c r="K1001" s="48">
        <v>53521</v>
      </c>
    </row>
    <row r="1002" spans="1:11" ht="30">
      <c r="A1002" s="95" t="s">
        <v>2147</v>
      </c>
      <c r="B1002" s="94" t="s">
        <v>2152</v>
      </c>
      <c r="C1002" s="95" t="s">
        <v>2149</v>
      </c>
      <c r="D1002" s="95" t="s">
        <v>2149</v>
      </c>
      <c r="E1002" s="94" t="s">
        <v>2303</v>
      </c>
      <c r="F1002" s="94">
        <v>1961</v>
      </c>
      <c r="G1002" s="135">
        <v>41255</v>
      </c>
      <c r="H1002" s="17" t="s">
        <v>1822</v>
      </c>
      <c r="I1002" s="17" t="s">
        <v>1823</v>
      </c>
      <c r="J1002" s="94" t="s">
        <v>1824</v>
      </c>
      <c r="K1002" s="48">
        <v>292679</v>
      </c>
    </row>
    <row r="1003" spans="1:11" ht="15">
      <c r="A1003" s="95" t="s">
        <v>2147</v>
      </c>
      <c r="B1003" s="95" t="s">
        <v>2296</v>
      </c>
      <c r="C1003" s="95" t="s">
        <v>2149</v>
      </c>
      <c r="D1003" s="95" t="s">
        <v>2149</v>
      </c>
      <c r="E1003" s="94" t="s">
        <v>2298</v>
      </c>
      <c r="F1003" s="94">
        <v>1962</v>
      </c>
      <c r="G1003" s="135">
        <v>41255</v>
      </c>
      <c r="H1003" s="17" t="s">
        <v>1825</v>
      </c>
      <c r="I1003" s="21" t="s">
        <v>1819</v>
      </c>
      <c r="J1003" s="95" t="s">
        <v>2153</v>
      </c>
      <c r="K1003" s="48">
        <v>21409</v>
      </c>
    </row>
    <row r="1004" spans="1:11" ht="30">
      <c r="A1004" s="95" t="s">
        <v>2147</v>
      </c>
      <c r="B1004" s="94" t="s">
        <v>2152</v>
      </c>
      <c r="C1004" s="95" t="s">
        <v>2149</v>
      </c>
      <c r="D1004" s="95" t="s">
        <v>2149</v>
      </c>
      <c r="E1004" s="94" t="s">
        <v>2303</v>
      </c>
      <c r="F1004" s="94">
        <v>1996</v>
      </c>
      <c r="G1004" s="135">
        <v>41255</v>
      </c>
      <c r="H1004" s="17" t="s">
        <v>1815</v>
      </c>
      <c r="I1004" s="17" t="s">
        <v>1816</v>
      </c>
      <c r="J1004" s="94" t="s">
        <v>1817</v>
      </c>
      <c r="K1004" s="48">
        <v>22222</v>
      </c>
    </row>
    <row r="1005" spans="1:11" ht="15">
      <c r="A1005" s="95" t="s">
        <v>2147</v>
      </c>
      <c r="B1005" s="95" t="s">
        <v>2296</v>
      </c>
      <c r="C1005" s="95" t="s">
        <v>2149</v>
      </c>
      <c r="D1005" s="95" t="s">
        <v>2149</v>
      </c>
      <c r="E1005" s="94" t="s">
        <v>2303</v>
      </c>
      <c r="F1005" s="94">
        <v>1997</v>
      </c>
      <c r="G1005" s="135">
        <v>41255</v>
      </c>
      <c r="H1005" s="17" t="s">
        <v>1826</v>
      </c>
      <c r="I1005" s="17" t="s">
        <v>2328</v>
      </c>
      <c r="J1005" s="94" t="s">
        <v>2329</v>
      </c>
      <c r="K1005" s="48">
        <v>23310</v>
      </c>
    </row>
    <row r="1006" spans="1:11" ht="30">
      <c r="A1006" s="95" t="s">
        <v>2147</v>
      </c>
      <c r="B1006" s="94" t="s">
        <v>2152</v>
      </c>
      <c r="C1006" s="95" t="s">
        <v>2149</v>
      </c>
      <c r="D1006" s="95" t="s">
        <v>2149</v>
      </c>
      <c r="E1006" s="94" t="s">
        <v>2303</v>
      </c>
      <c r="F1006" s="94">
        <v>1998</v>
      </c>
      <c r="G1006" s="135">
        <v>41255</v>
      </c>
      <c r="H1006" s="17" t="s">
        <v>230</v>
      </c>
      <c r="I1006" s="17" t="s">
        <v>231</v>
      </c>
      <c r="J1006" s="94" t="s">
        <v>1827</v>
      </c>
      <c r="K1006" s="48">
        <v>90000</v>
      </c>
    </row>
    <row r="1007" spans="1:11" ht="30">
      <c r="A1007" s="95" t="s">
        <v>2147</v>
      </c>
      <c r="B1007" s="94" t="s">
        <v>2188</v>
      </c>
      <c r="C1007" s="95" t="s">
        <v>1762</v>
      </c>
      <c r="D1007" s="141">
        <v>41205</v>
      </c>
      <c r="E1007" s="94" t="s">
        <v>2148</v>
      </c>
      <c r="F1007" s="94">
        <v>29</v>
      </c>
      <c r="G1007" s="135">
        <v>41256</v>
      </c>
      <c r="H1007" s="17" t="s">
        <v>232</v>
      </c>
      <c r="I1007" s="17" t="s">
        <v>222</v>
      </c>
      <c r="J1007" s="94" t="s">
        <v>1764</v>
      </c>
      <c r="K1007" s="48">
        <v>13818566</v>
      </c>
    </row>
    <row r="1008" spans="1:11" ht="15">
      <c r="A1008" s="95" t="s">
        <v>2147</v>
      </c>
      <c r="B1008" s="95" t="s">
        <v>2296</v>
      </c>
      <c r="C1008" s="95" t="s">
        <v>2149</v>
      </c>
      <c r="D1008" s="95" t="s">
        <v>2149</v>
      </c>
      <c r="E1008" s="95" t="s">
        <v>2303</v>
      </c>
      <c r="F1008" s="117">
        <v>1999</v>
      </c>
      <c r="G1008" s="141">
        <v>41256</v>
      </c>
      <c r="H1008" s="21" t="s">
        <v>1828</v>
      </c>
      <c r="I1008" s="21" t="s">
        <v>2032</v>
      </c>
      <c r="J1008" s="94" t="s">
        <v>1829</v>
      </c>
      <c r="K1008" s="48">
        <v>418118</v>
      </c>
    </row>
    <row r="1009" spans="1:11" ht="30">
      <c r="A1009" s="95" t="s">
        <v>2147</v>
      </c>
      <c r="B1009" s="95" t="s">
        <v>2296</v>
      </c>
      <c r="C1009" s="95" t="s">
        <v>2149</v>
      </c>
      <c r="D1009" s="95" t="s">
        <v>2149</v>
      </c>
      <c r="E1009" s="94" t="s">
        <v>2303</v>
      </c>
      <c r="F1009" s="94">
        <v>2000</v>
      </c>
      <c r="G1009" s="135">
        <v>41256</v>
      </c>
      <c r="H1009" s="17" t="s">
        <v>1830</v>
      </c>
      <c r="I1009" s="17" t="s">
        <v>1831</v>
      </c>
      <c r="J1009" s="94" t="s">
        <v>1832</v>
      </c>
      <c r="K1009" s="48">
        <v>1397881</v>
      </c>
    </row>
    <row r="1010" spans="1:11" ht="30">
      <c r="A1010" s="95" t="s">
        <v>2147</v>
      </c>
      <c r="B1010" s="95" t="s">
        <v>2296</v>
      </c>
      <c r="C1010" s="95" t="s">
        <v>2149</v>
      </c>
      <c r="D1010" s="95" t="s">
        <v>2149</v>
      </c>
      <c r="E1010" s="94" t="s">
        <v>2303</v>
      </c>
      <c r="F1010" s="94">
        <v>2001</v>
      </c>
      <c r="G1010" s="135">
        <v>41256</v>
      </c>
      <c r="H1010" s="17" t="s">
        <v>1833</v>
      </c>
      <c r="I1010" s="17" t="s">
        <v>1831</v>
      </c>
      <c r="J1010" s="94" t="s">
        <v>1832</v>
      </c>
      <c r="K1010" s="48">
        <v>1033175</v>
      </c>
    </row>
    <row r="1011" spans="1:11" ht="30">
      <c r="A1011" s="94" t="s">
        <v>2147</v>
      </c>
      <c r="B1011" s="94" t="s">
        <v>2310</v>
      </c>
      <c r="C1011" s="94" t="s">
        <v>1834</v>
      </c>
      <c r="D1011" s="135">
        <v>41212</v>
      </c>
      <c r="E1011" s="94" t="s">
        <v>2148</v>
      </c>
      <c r="F1011" s="94">
        <v>2618</v>
      </c>
      <c r="G1011" s="135">
        <v>41256</v>
      </c>
      <c r="H1011" s="17" t="s">
        <v>233</v>
      </c>
      <c r="I1011" s="17" t="s">
        <v>234</v>
      </c>
      <c r="J1011" s="94" t="s">
        <v>1835</v>
      </c>
      <c r="K1011" s="48">
        <v>85680</v>
      </c>
    </row>
    <row r="1012" spans="1:11" ht="15">
      <c r="A1012" s="94" t="s">
        <v>2147</v>
      </c>
      <c r="B1012" s="94" t="s">
        <v>2310</v>
      </c>
      <c r="C1012" s="94" t="s">
        <v>1836</v>
      </c>
      <c r="D1012" s="135">
        <v>41239</v>
      </c>
      <c r="E1012" s="94" t="s">
        <v>2148</v>
      </c>
      <c r="F1012" s="94">
        <v>2621</v>
      </c>
      <c r="G1012" s="135">
        <v>41256</v>
      </c>
      <c r="H1012" s="17" t="s">
        <v>1837</v>
      </c>
      <c r="I1012" s="17" t="s">
        <v>234</v>
      </c>
      <c r="J1012" s="94" t="s">
        <v>1835</v>
      </c>
      <c r="K1012" s="48">
        <v>428400</v>
      </c>
    </row>
    <row r="1013" spans="1:11" ht="15">
      <c r="A1013" s="95" t="s">
        <v>2147</v>
      </c>
      <c r="B1013" s="94" t="s">
        <v>2310</v>
      </c>
      <c r="C1013" s="94" t="s">
        <v>1838</v>
      </c>
      <c r="D1013" s="135">
        <v>41080</v>
      </c>
      <c r="E1013" s="94" t="s">
        <v>2148</v>
      </c>
      <c r="F1013" s="94">
        <v>28872540</v>
      </c>
      <c r="G1013" s="135">
        <v>41258</v>
      </c>
      <c r="H1013" s="17" t="s">
        <v>235</v>
      </c>
      <c r="I1013" s="17" t="s">
        <v>1839</v>
      </c>
      <c r="J1013" s="94" t="s">
        <v>2382</v>
      </c>
      <c r="K1013" s="48">
        <v>49799</v>
      </c>
    </row>
    <row r="1014" spans="1:11" ht="30">
      <c r="A1014" s="94" t="s">
        <v>2147</v>
      </c>
      <c r="B1014" s="94" t="s">
        <v>2152</v>
      </c>
      <c r="C1014" s="95" t="s">
        <v>2149</v>
      </c>
      <c r="D1014" s="95" t="s">
        <v>2149</v>
      </c>
      <c r="E1014" s="94" t="s">
        <v>2303</v>
      </c>
      <c r="F1014" s="94">
        <v>1967</v>
      </c>
      <c r="G1014" s="135">
        <v>41260</v>
      </c>
      <c r="H1014" s="17" t="s">
        <v>1840</v>
      </c>
      <c r="I1014" s="17" t="s">
        <v>1874</v>
      </c>
      <c r="J1014" s="94" t="s">
        <v>2242</v>
      </c>
      <c r="K1014" s="48">
        <v>668304</v>
      </c>
    </row>
    <row r="1015" spans="1:11" ht="15">
      <c r="A1015" s="95" t="s">
        <v>2147</v>
      </c>
      <c r="B1015" s="95" t="s">
        <v>2296</v>
      </c>
      <c r="C1015" s="95" t="s">
        <v>2149</v>
      </c>
      <c r="D1015" s="95" t="s">
        <v>2149</v>
      </c>
      <c r="E1015" s="94" t="s">
        <v>2298</v>
      </c>
      <c r="F1015" s="94">
        <v>1968</v>
      </c>
      <c r="G1015" s="135">
        <v>41260</v>
      </c>
      <c r="H1015" s="17" t="s">
        <v>1841</v>
      </c>
      <c r="I1015" s="21" t="s">
        <v>1819</v>
      </c>
      <c r="J1015" s="95" t="s">
        <v>2153</v>
      </c>
      <c r="K1015" s="48">
        <v>47099</v>
      </c>
    </row>
    <row r="1016" spans="1:11" ht="15">
      <c r="A1016" s="95" t="s">
        <v>2147</v>
      </c>
      <c r="B1016" s="95" t="s">
        <v>2188</v>
      </c>
      <c r="C1016" s="95" t="s">
        <v>2149</v>
      </c>
      <c r="D1016" s="95" t="s">
        <v>2149</v>
      </c>
      <c r="E1016" s="94" t="s">
        <v>2298</v>
      </c>
      <c r="F1016" s="94">
        <v>1970</v>
      </c>
      <c r="G1016" s="135">
        <v>41260</v>
      </c>
      <c r="H1016" s="17" t="s">
        <v>1842</v>
      </c>
      <c r="I1016" s="17" t="s">
        <v>1843</v>
      </c>
      <c r="J1016" s="94" t="s">
        <v>1844</v>
      </c>
      <c r="K1016" s="48">
        <v>189210</v>
      </c>
    </row>
    <row r="1017" spans="1:11" ht="15">
      <c r="A1017" s="95" t="s">
        <v>2147</v>
      </c>
      <c r="B1017" s="95" t="s">
        <v>2296</v>
      </c>
      <c r="C1017" s="95" t="s">
        <v>2149</v>
      </c>
      <c r="D1017" s="95" t="s">
        <v>2149</v>
      </c>
      <c r="E1017" s="94" t="s">
        <v>2303</v>
      </c>
      <c r="F1017" s="94">
        <v>2004</v>
      </c>
      <c r="G1017" s="135">
        <v>41260</v>
      </c>
      <c r="H1017" s="17" t="s">
        <v>1845</v>
      </c>
      <c r="I1017" s="17" t="s">
        <v>2328</v>
      </c>
      <c r="J1017" s="94" t="s">
        <v>2329</v>
      </c>
      <c r="K1017" s="48">
        <v>23310</v>
      </c>
    </row>
    <row r="1018" spans="1:11" ht="30">
      <c r="A1018" s="95" t="s">
        <v>2147</v>
      </c>
      <c r="B1018" s="94" t="s">
        <v>2310</v>
      </c>
      <c r="C1018" s="94" t="s">
        <v>2149</v>
      </c>
      <c r="D1018" s="135" t="s">
        <v>2297</v>
      </c>
      <c r="E1018" s="94" t="s">
        <v>2148</v>
      </c>
      <c r="F1018" s="94">
        <v>11371040</v>
      </c>
      <c r="G1018" s="135">
        <v>41260</v>
      </c>
      <c r="H1018" s="17" t="s">
        <v>1846</v>
      </c>
      <c r="I1018" s="17" t="s">
        <v>1966</v>
      </c>
      <c r="J1018" s="94" t="s">
        <v>2159</v>
      </c>
      <c r="K1018" s="48">
        <v>93450</v>
      </c>
    </row>
    <row r="1019" spans="1:11" ht="15">
      <c r="A1019" s="95" t="s">
        <v>2147</v>
      </c>
      <c r="B1019" s="94" t="s">
        <v>2125</v>
      </c>
      <c r="C1019" s="95" t="s">
        <v>2149</v>
      </c>
      <c r="D1019" s="95" t="s">
        <v>2149</v>
      </c>
      <c r="E1019" s="94" t="s">
        <v>2303</v>
      </c>
      <c r="F1019" s="94">
        <v>1972</v>
      </c>
      <c r="G1019" s="135">
        <v>41261</v>
      </c>
      <c r="H1019" s="17" t="s">
        <v>1847</v>
      </c>
      <c r="I1019" s="17" t="s">
        <v>1848</v>
      </c>
      <c r="J1019" s="94" t="s">
        <v>2160</v>
      </c>
      <c r="K1019" s="48">
        <v>142800</v>
      </c>
    </row>
    <row r="1020" spans="1:11" ht="15">
      <c r="A1020" s="95" t="s">
        <v>2147</v>
      </c>
      <c r="B1020" s="94" t="s">
        <v>2188</v>
      </c>
      <c r="C1020" s="95" t="s">
        <v>2149</v>
      </c>
      <c r="D1020" s="95" t="s">
        <v>2149</v>
      </c>
      <c r="E1020" s="94" t="s">
        <v>2148</v>
      </c>
      <c r="F1020" s="94">
        <v>70</v>
      </c>
      <c r="G1020" s="135">
        <v>41262</v>
      </c>
      <c r="H1020" s="17" t="s">
        <v>2193</v>
      </c>
      <c r="I1020" s="17" t="s">
        <v>236</v>
      </c>
      <c r="J1020" s="94" t="s">
        <v>1849</v>
      </c>
      <c r="K1020" s="48">
        <v>2222222</v>
      </c>
    </row>
    <row r="1021" spans="1:11" ht="30">
      <c r="A1021" s="95" t="s">
        <v>2147</v>
      </c>
      <c r="B1021" s="94" t="s">
        <v>2152</v>
      </c>
      <c r="C1021" s="95" t="s">
        <v>2149</v>
      </c>
      <c r="D1021" s="95" t="s">
        <v>2149</v>
      </c>
      <c r="E1021" s="95" t="s">
        <v>2303</v>
      </c>
      <c r="F1021" s="169">
        <v>2005</v>
      </c>
      <c r="G1021" s="135">
        <v>41262</v>
      </c>
      <c r="H1021" s="17" t="s">
        <v>1850</v>
      </c>
      <c r="I1021" s="17" t="s">
        <v>491</v>
      </c>
      <c r="J1021" s="94" t="s">
        <v>492</v>
      </c>
      <c r="K1021" s="48">
        <v>240000</v>
      </c>
    </row>
    <row r="1022" spans="1:11" ht="30">
      <c r="A1022" s="95" t="s">
        <v>2147</v>
      </c>
      <c r="B1022" s="94" t="s">
        <v>2152</v>
      </c>
      <c r="C1022" s="95" t="s">
        <v>2149</v>
      </c>
      <c r="D1022" s="95" t="s">
        <v>2149</v>
      </c>
      <c r="E1022" s="94" t="s">
        <v>2148</v>
      </c>
      <c r="F1022" s="94">
        <v>57</v>
      </c>
      <c r="G1022" s="135">
        <v>41263</v>
      </c>
      <c r="H1022" s="17" t="s">
        <v>1815</v>
      </c>
      <c r="I1022" s="17" t="s">
        <v>1816</v>
      </c>
      <c r="J1022" s="94" t="s">
        <v>1817</v>
      </c>
      <c r="K1022" s="48">
        <v>166667</v>
      </c>
    </row>
    <row r="1023" spans="1:11" ht="15">
      <c r="A1023" s="95" t="s">
        <v>2147</v>
      </c>
      <c r="B1023" s="94" t="s">
        <v>2125</v>
      </c>
      <c r="C1023" s="95" t="s">
        <v>1851</v>
      </c>
      <c r="D1023" s="135">
        <v>41250</v>
      </c>
      <c r="E1023" s="94" t="s">
        <v>2148</v>
      </c>
      <c r="F1023" s="94">
        <v>59</v>
      </c>
      <c r="G1023" s="135">
        <v>41263</v>
      </c>
      <c r="H1023" s="17" t="s">
        <v>237</v>
      </c>
      <c r="I1023" s="17" t="s">
        <v>238</v>
      </c>
      <c r="J1023" s="94" t="s">
        <v>1852</v>
      </c>
      <c r="K1023" s="48">
        <v>587087</v>
      </c>
    </row>
    <row r="1024" spans="1:11" ht="15">
      <c r="A1024" s="95" t="s">
        <v>2147</v>
      </c>
      <c r="B1024" s="94" t="s">
        <v>2125</v>
      </c>
      <c r="C1024" s="95" t="s">
        <v>1853</v>
      </c>
      <c r="D1024" s="135">
        <v>41261</v>
      </c>
      <c r="E1024" s="94" t="s">
        <v>2148</v>
      </c>
      <c r="F1024" s="94">
        <v>60</v>
      </c>
      <c r="G1024" s="135">
        <v>41263</v>
      </c>
      <c r="H1024" s="17" t="s">
        <v>239</v>
      </c>
      <c r="I1024" s="17" t="s">
        <v>238</v>
      </c>
      <c r="J1024" s="94" t="s">
        <v>1852</v>
      </c>
      <c r="K1024" s="48">
        <v>177221</v>
      </c>
    </row>
    <row r="1025" spans="1:11" ht="15">
      <c r="A1025" s="94" t="s">
        <v>2147</v>
      </c>
      <c r="B1025" s="94" t="s">
        <v>2310</v>
      </c>
      <c r="C1025" s="94" t="s">
        <v>1854</v>
      </c>
      <c r="D1025" s="135">
        <v>41229</v>
      </c>
      <c r="E1025" s="94" t="s">
        <v>2148</v>
      </c>
      <c r="F1025" s="94">
        <v>61</v>
      </c>
      <c r="G1025" s="135">
        <v>41263</v>
      </c>
      <c r="H1025" s="17" t="s">
        <v>240</v>
      </c>
      <c r="I1025" s="17" t="s">
        <v>238</v>
      </c>
      <c r="J1025" s="94" t="s">
        <v>1852</v>
      </c>
      <c r="K1025" s="48">
        <v>266858</v>
      </c>
    </row>
    <row r="1026" spans="1:11" ht="30">
      <c r="A1026" s="95" t="s">
        <v>2147</v>
      </c>
      <c r="B1026" s="94" t="s">
        <v>2125</v>
      </c>
      <c r="C1026" s="95" t="s">
        <v>1855</v>
      </c>
      <c r="D1026" s="135">
        <v>41085</v>
      </c>
      <c r="E1026" s="94" t="s">
        <v>2148</v>
      </c>
      <c r="F1026" s="94">
        <v>62</v>
      </c>
      <c r="G1026" s="135">
        <v>41263</v>
      </c>
      <c r="H1026" s="17" t="s">
        <v>906</v>
      </c>
      <c r="I1026" s="17" t="s">
        <v>238</v>
      </c>
      <c r="J1026" s="94" t="s">
        <v>1852</v>
      </c>
      <c r="K1026" s="48">
        <v>3973440</v>
      </c>
    </row>
    <row r="1027" spans="1:11" ht="15">
      <c r="A1027" s="95" t="s">
        <v>2147</v>
      </c>
      <c r="B1027" s="95" t="s">
        <v>2156</v>
      </c>
      <c r="C1027" s="95" t="s">
        <v>2140</v>
      </c>
      <c r="D1027" s="141">
        <v>41054</v>
      </c>
      <c r="E1027" s="95" t="s">
        <v>2298</v>
      </c>
      <c r="F1027" s="94">
        <v>1977</v>
      </c>
      <c r="G1027" s="135">
        <v>41263</v>
      </c>
      <c r="H1027" s="17" t="s">
        <v>907</v>
      </c>
      <c r="I1027" s="17" t="s">
        <v>213</v>
      </c>
      <c r="J1027" s="94" t="s">
        <v>908</v>
      </c>
      <c r="K1027" s="48">
        <v>314436</v>
      </c>
    </row>
    <row r="1028" spans="1:11" ht="15">
      <c r="A1028" s="95" t="s">
        <v>2147</v>
      </c>
      <c r="B1028" s="95" t="s">
        <v>2156</v>
      </c>
      <c r="C1028" s="95" t="s">
        <v>2140</v>
      </c>
      <c r="D1028" s="141">
        <v>41054</v>
      </c>
      <c r="E1028" s="95" t="s">
        <v>2298</v>
      </c>
      <c r="F1028" s="94">
        <v>1978</v>
      </c>
      <c r="G1028" s="135">
        <v>41263</v>
      </c>
      <c r="H1028" s="17" t="s">
        <v>909</v>
      </c>
      <c r="I1028" s="17" t="s">
        <v>2045</v>
      </c>
      <c r="J1028" s="94" t="s">
        <v>2046</v>
      </c>
      <c r="K1028" s="48">
        <v>105008</v>
      </c>
    </row>
    <row r="1029" spans="1:11" ht="15">
      <c r="A1029" s="95" t="s">
        <v>2147</v>
      </c>
      <c r="B1029" s="95" t="s">
        <v>2156</v>
      </c>
      <c r="C1029" s="95" t="s">
        <v>2140</v>
      </c>
      <c r="D1029" s="141">
        <v>41054</v>
      </c>
      <c r="E1029" s="95" t="s">
        <v>2298</v>
      </c>
      <c r="F1029" s="94">
        <v>1979</v>
      </c>
      <c r="G1029" s="135">
        <v>41263</v>
      </c>
      <c r="H1029" s="17" t="s">
        <v>910</v>
      </c>
      <c r="I1029" s="17" t="s">
        <v>2207</v>
      </c>
      <c r="J1029" s="94" t="s">
        <v>2142</v>
      </c>
      <c r="K1029" s="48">
        <v>117539</v>
      </c>
    </row>
    <row r="1030" spans="1:11" ht="15">
      <c r="A1030" s="94" t="s">
        <v>2147</v>
      </c>
      <c r="B1030" s="95" t="s">
        <v>2156</v>
      </c>
      <c r="C1030" s="95" t="s">
        <v>2140</v>
      </c>
      <c r="D1030" s="141">
        <v>41054</v>
      </c>
      <c r="E1030" s="95" t="s">
        <v>2298</v>
      </c>
      <c r="F1030" s="94">
        <v>1980</v>
      </c>
      <c r="G1030" s="135">
        <v>41263</v>
      </c>
      <c r="H1030" s="17" t="s">
        <v>911</v>
      </c>
      <c r="I1030" s="17" t="s">
        <v>912</v>
      </c>
      <c r="J1030" s="94" t="s">
        <v>913</v>
      </c>
      <c r="K1030" s="48">
        <v>417345</v>
      </c>
    </row>
    <row r="1031" spans="1:11" ht="15">
      <c r="A1031" s="94" t="s">
        <v>2147</v>
      </c>
      <c r="B1031" s="94" t="s">
        <v>2125</v>
      </c>
      <c r="C1031" s="94" t="s">
        <v>914</v>
      </c>
      <c r="D1031" s="135">
        <v>41177</v>
      </c>
      <c r="E1031" s="94" t="s">
        <v>2148</v>
      </c>
      <c r="F1031" s="94">
        <v>6553586</v>
      </c>
      <c r="G1031" s="135">
        <v>41263</v>
      </c>
      <c r="H1031" s="17" t="s">
        <v>241</v>
      </c>
      <c r="I1031" s="17" t="s">
        <v>915</v>
      </c>
      <c r="J1031" s="94" t="s">
        <v>2323</v>
      </c>
      <c r="K1031" s="48">
        <v>232807</v>
      </c>
    </row>
    <row r="1032" spans="1:11" ht="30">
      <c r="A1032" s="95" t="s">
        <v>2147</v>
      </c>
      <c r="B1032" s="94" t="s">
        <v>2125</v>
      </c>
      <c r="C1032" s="94" t="s">
        <v>916</v>
      </c>
      <c r="D1032" s="135">
        <v>41193</v>
      </c>
      <c r="E1032" s="94" t="s">
        <v>2148</v>
      </c>
      <c r="F1032" s="94" t="s">
        <v>917</v>
      </c>
      <c r="G1032" s="135">
        <v>41263</v>
      </c>
      <c r="H1032" s="17" t="s">
        <v>918</v>
      </c>
      <c r="I1032" s="17" t="s">
        <v>919</v>
      </c>
      <c r="J1032" s="94" t="s">
        <v>920</v>
      </c>
      <c r="K1032" s="48">
        <f>4636916+10275101</f>
        <v>14912017</v>
      </c>
    </row>
    <row r="1033" spans="1:11" ht="45">
      <c r="A1033" s="95" t="s">
        <v>2147</v>
      </c>
      <c r="B1033" s="94" t="s">
        <v>2125</v>
      </c>
      <c r="C1033" s="95" t="s">
        <v>921</v>
      </c>
      <c r="D1033" s="135">
        <v>41262</v>
      </c>
      <c r="E1033" s="94" t="s">
        <v>2148</v>
      </c>
      <c r="F1033" s="94" t="s">
        <v>922</v>
      </c>
      <c r="G1033" s="135">
        <v>41263</v>
      </c>
      <c r="H1033" s="17" t="s">
        <v>923</v>
      </c>
      <c r="I1033" s="17" t="s">
        <v>919</v>
      </c>
      <c r="J1033" s="94" t="s">
        <v>920</v>
      </c>
      <c r="K1033" s="48">
        <f>231200+6142735</f>
        <v>6373935</v>
      </c>
    </row>
    <row r="1034" spans="1:11" ht="30">
      <c r="A1034" s="94" t="s">
        <v>2147</v>
      </c>
      <c r="B1034" s="94" t="s">
        <v>2188</v>
      </c>
      <c r="C1034" s="94" t="s">
        <v>924</v>
      </c>
      <c r="D1034" s="135">
        <v>41262</v>
      </c>
      <c r="E1034" s="94" t="s">
        <v>2189</v>
      </c>
      <c r="F1034" s="99"/>
      <c r="G1034" s="135">
        <v>41263</v>
      </c>
      <c r="H1034" s="17" t="s">
        <v>242</v>
      </c>
      <c r="I1034" s="17" t="s">
        <v>925</v>
      </c>
      <c r="J1034" s="94" t="s">
        <v>926</v>
      </c>
      <c r="K1034" s="48">
        <v>12515584</v>
      </c>
    </row>
    <row r="1035" spans="1:11" ht="15">
      <c r="A1035" s="94" t="s">
        <v>2147</v>
      </c>
      <c r="B1035" s="95" t="s">
        <v>2296</v>
      </c>
      <c r="C1035" s="95" t="s">
        <v>2149</v>
      </c>
      <c r="D1035" s="95" t="s">
        <v>2149</v>
      </c>
      <c r="E1035" s="94" t="s">
        <v>2298</v>
      </c>
      <c r="F1035" s="94">
        <v>1974</v>
      </c>
      <c r="G1035" s="135">
        <v>41264</v>
      </c>
      <c r="H1035" s="17" t="s">
        <v>927</v>
      </c>
      <c r="I1035" s="17" t="s">
        <v>2040</v>
      </c>
      <c r="J1035" s="94" t="s">
        <v>2041</v>
      </c>
      <c r="K1035" s="48">
        <v>1180950</v>
      </c>
    </row>
    <row r="1036" spans="1:11" ht="30">
      <c r="A1036" s="94" t="s">
        <v>2147</v>
      </c>
      <c r="B1036" s="94" t="s">
        <v>2310</v>
      </c>
      <c r="C1036" s="94" t="s">
        <v>2149</v>
      </c>
      <c r="D1036" s="135" t="s">
        <v>2297</v>
      </c>
      <c r="E1036" s="94" t="s">
        <v>2148</v>
      </c>
      <c r="F1036" s="94">
        <v>333957</v>
      </c>
      <c r="G1036" s="135">
        <v>41264</v>
      </c>
      <c r="H1036" s="17" t="s">
        <v>928</v>
      </c>
      <c r="I1036" s="17" t="s">
        <v>1966</v>
      </c>
      <c r="J1036" s="94" t="s">
        <v>2159</v>
      </c>
      <c r="K1036" s="48">
        <v>375506</v>
      </c>
    </row>
    <row r="1037" spans="1:11" ht="30">
      <c r="A1037" s="95" t="s">
        <v>2147</v>
      </c>
      <c r="B1037" s="94" t="s">
        <v>2125</v>
      </c>
      <c r="C1037" s="94" t="s">
        <v>929</v>
      </c>
      <c r="D1037" s="135">
        <v>41264</v>
      </c>
      <c r="E1037" s="94" t="s">
        <v>2148</v>
      </c>
      <c r="F1037" s="94">
        <v>161</v>
      </c>
      <c r="G1037" s="135">
        <v>41267</v>
      </c>
      <c r="H1037" s="17" t="s">
        <v>243</v>
      </c>
      <c r="I1037" s="17" t="s">
        <v>930</v>
      </c>
      <c r="J1037" s="94" t="s">
        <v>2042</v>
      </c>
      <c r="K1037" s="48">
        <v>59500</v>
      </c>
    </row>
    <row r="1038" spans="1:11" ht="15">
      <c r="A1038" s="94" t="s">
        <v>2147</v>
      </c>
      <c r="B1038" s="94" t="s">
        <v>2296</v>
      </c>
      <c r="C1038" s="95" t="s">
        <v>2149</v>
      </c>
      <c r="D1038" s="95" t="s">
        <v>2149</v>
      </c>
      <c r="E1038" s="94" t="s">
        <v>2298</v>
      </c>
      <c r="F1038" s="94">
        <v>1975</v>
      </c>
      <c r="G1038" s="135">
        <v>41267</v>
      </c>
      <c r="H1038" s="17" t="s">
        <v>2043</v>
      </c>
      <c r="I1038" s="17" t="s">
        <v>2157</v>
      </c>
      <c r="J1038" s="94" t="s">
        <v>2158</v>
      </c>
      <c r="K1038" s="48">
        <v>101781</v>
      </c>
    </row>
    <row r="1039" spans="1:11" ht="15">
      <c r="A1039" s="94" t="s">
        <v>2147</v>
      </c>
      <c r="B1039" s="94" t="s">
        <v>2296</v>
      </c>
      <c r="C1039" s="95" t="s">
        <v>2149</v>
      </c>
      <c r="D1039" s="95" t="s">
        <v>2149</v>
      </c>
      <c r="E1039" s="94" t="s">
        <v>2298</v>
      </c>
      <c r="F1039" s="94">
        <v>1976</v>
      </c>
      <c r="G1039" s="135">
        <v>41267</v>
      </c>
      <c r="H1039" s="17" t="s">
        <v>1783</v>
      </c>
      <c r="I1039" s="17" t="s">
        <v>2157</v>
      </c>
      <c r="J1039" s="94" t="s">
        <v>2158</v>
      </c>
      <c r="K1039" s="48">
        <v>98651</v>
      </c>
    </row>
    <row r="1040" spans="1:11" ht="30">
      <c r="A1040" s="94" t="s">
        <v>2147</v>
      </c>
      <c r="B1040" s="94" t="s">
        <v>2310</v>
      </c>
      <c r="C1040" s="94" t="s">
        <v>2149</v>
      </c>
      <c r="D1040" s="135" t="s">
        <v>2297</v>
      </c>
      <c r="E1040" s="94" t="s">
        <v>2148</v>
      </c>
      <c r="F1040" s="94">
        <v>11625133</v>
      </c>
      <c r="G1040" s="135">
        <v>41267</v>
      </c>
      <c r="H1040" s="17" t="s">
        <v>931</v>
      </c>
      <c r="I1040" s="17" t="s">
        <v>1966</v>
      </c>
      <c r="J1040" s="94" t="s">
        <v>2159</v>
      </c>
      <c r="K1040" s="48">
        <v>23450</v>
      </c>
    </row>
    <row r="1041" spans="1:11" ht="30">
      <c r="A1041" s="95" t="s">
        <v>2147</v>
      </c>
      <c r="B1041" s="94" t="s">
        <v>2310</v>
      </c>
      <c r="C1041" s="94" t="s">
        <v>2149</v>
      </c>
      <c r="D1041" s="135" t="s">
        <v>2297</v>
      </c>
      <c r="E1041" s="94" t="s">
        <v>2148</v>
      </c>
      <c r="F1041" s="94">
        <v>11648685</v>
      </c>
      <c r="G1041" s="135">
        <v>41267</v>
      </c>
      <c r="H1041" s="17" t="s">
        <v>932</v>
      </c>
      <c r="I1041" s="17" t="s">
        <v>1966</v>
      </c>
      <c r="J1041" s="94" t="s">
        <v>2159</v>
      </c>
      <c r="K1041" s="48">
        <v>73150</v>
      </c>
    </row>
    <row r="1042" spans="1:11" ht="15">
      <c r="A1042" s="95" t="s">
        <v>2147</v>
      </c>
      <c r="B1042" s="95" t="s">
        <v>2296</v>
      </c>
      <c r="C1042" s="94" t="s">
        <v>2149</v>
      </c>
      <c r="D1042" s="135" t="s">
        <v>2297</v>
      </c>
      <c r="E1042" s="94" t="s">
        <v>2148</v>
      </c>
      <c r="F1042" s="94">
        <v>64</v>
      </c>
      <c r="G1042" s="135">
        <v>41269</v>
      </c>
      <c r="H1042" s="17" t="s">
        <v>933</v>
      </c>
      <c r="I1042" s="17" t="s">
        <v>934</v>
      </c>
      <c r="J1042" s="94" t="s">
        <v>935</v>
      </c>
      <c r="K1042" s="48">
        <v>223000</v>
      </c>
    </row>
    <row r="1043" spans="1:11" ht="15">
      <c r="A1043" s="94" t="s">
        <v>2147</v>
      </c>
      <c r="B1043" s="95" t="s">
        <v>2296</v>
      </c>
      <c r="C1043" s="95" t="s">
        <v>2149</v>
      </c>
      <c r="D1043" s="95" t="s">
        <v>2149</v>
      </c>
      <c r="E1043" s="94" t="s">
        <v>2298</v>
      </c>
      <c r="F1043" s="94">
        <v>1981</v>
      </c>
      <c r="G1043" s="135">
        <v>41270</v>
      </c>
      <c r="H1043" s="17" t="s">
        <v>936</v>
      </c>
      <c r="I1043" s="17" t="s">
        <v>2033</v>
      </c>
      <c r="J1043" s="94" t="s">
        <v>937</v>
      </c>
      <c r="K1043" s="48">
        <v>287940</v>
      </c>
    </row>
    <row r="1044" spans="1:11" ht="30">
      <c r="A1044" s="94" t="s">
        <v>2147</v>
      </c>
      <c r="B1044" s="95" t="s">
        <v>2296</v>
      </c>
      <c r="C1044" s="95" t="s">
        <v>2149</v>
      </c>
      <c r="D1044" s="95" t="s">
        <v>2149</v>
      </c>
      <c r="E1044" s="94" t="s">
        <v>2148</v>
      </c>
      <c r="F1044" s="94">
        <v>3150</v>
      </c>
      <c r="G1044" s="135">
        <v>41270</v>
      </c>
      <c r="H1044" s="17" t="s">
        <v>938</v>
      </c>
      <c r="I1044" s="17" t="s">
        <v>939</v>
      </c>
      <c r="J1044" s="94" t="s">
        <v>940</v>
      </c>
      <c r="K1044" s="48">
        <v>72000</v>
      </c>
    </row>
    <row r="1045" spans="1:11" ht="15">
      <c r="A1045" s="94" t="s">
        <v>2147</v>
      </c>
      <c r="B1045" s="94" t="s">
        <v>2188</v>
      </c>
      <c r="C1045" s="94" t="s">
        <v>941</v>
      </c>
      <c r="D1045" s="135">
        <v>41059</v>
      </c>
      <c r="E1045" s="94" t="s">
        <v>2148</v>
      </c>
      <c r="F1045" s="94">
        <v>6553907</v>
      </c>
      <c r="G1045" s="135">
        <v>41270</v>
      </c>
      <c r="H1045" s="17" t="s">
        <v>244</v>
      </c>
      <c r="I1045" s="17" t="s">
        <v>245</v>
      </c>
      <c r="J1045" s="94" t="s">
        <v>2323</v>
      </c>
      <c r="K1045" s="48">
        <v>1223914</v>
      </c>
    </row>
    <row r="1046" spans="1:11" ht="30">
      <c r="A1046" s="94" t="s">
        <v>2147</v>
      </c>
      <c r="B1046" s="94" t="s">
        <v>2125</v>
      </c>
      <c r="C1046" s="94" t="s">
        <v>942</v>
      </c>
      <c r="D1046" s="135">
        <v>41233</v>
      </c>
      <c r="E1046" s="94" t="s">
        <v>2148</v>
      </c>
      <c r="F1046" s="94">
        <v>79960660</v>
      </c>
      <c r="G1046" s="135">
        <v>41270</v>
      </c>
      <c r="H1046" s="17" t="s">
        <v>943</v>
      </c>
      <c r="I1046" s="17" t="s">
        <v>944</v>
      </c>
      <c r="J1046" s="94" t="s">
        <v>945</v>
      </c>
      <c r="K1046" s="48">
        <v>370035</v>
      </c>
    </row>
    <row r="1047" spans="1:11" ht="30">
      <c r="A1047" s="94" t="s">
        <v>2147</v>
      </c>
      <c r="B1047" s="94" t="s">
        <v>2125</v>
      </c>
      <c r="C1047" s="95" t="s">
        <v>1767</v>
      </c>
      <c r="D1047" s="135">
        <v>41079</v>
      </c>
      <c r="E1047" s="94" t="s">
        <v>2148</v>
      </c>
      <c r="F1047" s="94">
        <v>110103</v>
      </c>
      <c r="G1047" s="135">
        <v>41270</v>
      </c>
      <c r="H1047" s="17" t="s">
        <v>1768</v>
      </c>
      <c r="I1047" s="17" t="s">
        <v>1769</v>
      </c>
      <c r="J1047" s="94" t="s">
        <v>1770</v>
      </c>
      <c r="K1047" s="48">
        <v>231488</v>
      </c>
    </row>
    <row r="1048" spans="1:11" ht="30">
      <c r="A1048" s="94" t="s">
        <v>2147</v>
      </c>
      <c r="B1048" s="176" t="s">
        <v>2354</v>
      </c>
      <c r="C1048" s="95" t="s">
        <v>2149</v>
      </c>
      <c r="D1048" s="95" t="s">
        <v>2149</v>
      </c>
      <c r="E1048" s="94" t="s">
        <v>2303</v>
      </c>
      <c r="F1048" s="94">
        <v>2007</v>
      </c>
      <c r="G1048" s="135">
        <v>41271</v>
      </c>
      <c r="H1048" s="17" t="s">
        <v>946</v>
      </c>
      <c r="I1048" s="17" t="s">
        <v>1848</v>
      </c>
      <c r="J1048" s="94" t="s">
        <v>947</v>
      </c>
      <c r="K1048" s="48">
        <v>142800</v>
      </c>
    </row>
    <row r="1049" spans="1:11" ht="30">
      <c r="A1049" s="94" t="s">
        <v>2147</v>
      </c>
      <c r="B1049" s="176" t="s">
        <v>2354</v>
      </c>
      <c r="C1049" s="95" t="s">
        <v>2149</v>
      </c>
      <c r="D1049" s="95" t="s">
        <v>2149</v>
      </c>
      <c r="E1049" s="94" t="s">
        <v>2303</v>
      </c>
      <c r="F1049" s="94">
        <v>2008</v>
      </c>
      <c r="G1049" s="135">
        <v>41271</v>
      </c>
      <c r="H1049" s="17" t="s">
        <v>948</v>
      </c>
      <c r="I1049" s="17" t="s">
        <v>1848</v>
      </c>
      <c r="J1049" s="94" t="s">
        <v>2160</v>
      </c>
      <c r="K1049" s="48">
        <v>238000</v>
      </c>
    </row>
    <row r="1050" spans="1:11" ht="30">
      <c r="A1050" s="94" t="s">
        <v>2147</v>
      </c>
      <c r="B1050" s="94" t="s">
        <v>2310</v>
      </c>
      <c r="C1050" s="94" t="s">
        <v>2149</v>
      </c>
      <c r="D1050" s="135" t="s">
        <v>2149</v>
      </c>
      <c r="E1050" s="94" t="s">
        <v>2148</v>
      </c>
      <c r="F1050" s="94">
        <v>10239707</v>
      </c>
      <c r="G1050" s="135">
        <v>41271</v>
      </c>
      <c r="H1050" s="17" t="s">
        <v>949</v>
      </c>
      <c r="I1050" s="17" t="s">
        <v>2100</v>
      </c>
      <c r="J1050" s="94" t="s">
        <v>2187</v>
      </c>
      <c r="K1050" s="48">
        <v>1096</v>
      </c>
    </row>
    <row r="1051" spans="1:11" ht="30">
      <c r="A1051" s="94" t="s">
        <v>2147</v>
      </c>
      <c r="B1051" s="94" t="s">
        <v>2310</v>
      </c>
      <c r="C1051" s="94" t="s">
        <v>2149</v>
      </c>
      <c r="D1051" s="135" t="s">
        <v>2149</v>
      </c>
      <c r="E1051" s="94" t="s">
        <v>2148</v>
      </c>
      <c r="F1051" s="94">
        <v>10239708</v>
      </c>
      <c r="G1051" s="135">
        <v>41271</v>
      </c>
      <c r="H1051" s="17" t="s">
        <v>949</v>
      </c>
      <c r="I1051" s="17" t="s">
        <v>2100</v>
      </c>
      <c r="J1051" s="94" t="s">
        <v>2187</v>
      </c>
      <c r="K1051" s="48">
        <v>3310583</v>
      </c>
    </row>
    <row r="1052" spans="1:11" ht="30">
      <c r="A1052" s="94" t="s">
        <v>2147</v>
      </c>
      <c r="B1052" s="94" t="s">
        <v>2125</v>
      </c>
      <c r="C1052" s="94" t="s">
        <v>2149</v>
      </c>
      <c r="D1052" s="135" t="s">
        <v>2149</v>
      </c>
      <c r="E1052" s="94" t="s">
        <v>2148</v>
      </c>
      <c r="F1052" s="94">
        <v>10241285</v>
      </c>
      <c r="G1052" s="135">
        <v>41271</v>
      </c>
      <c r="H1052" s="17" t="s">
        <v>950</v>
      </c>
      <c r="I1052" s="17" t="s">
        <v>2100</v>
      </c>
      <c r="J1052" s="94" t="s">
        <v>2187</v>
      </c>
      <c r="K1052" s="48">
        <v>67061</v>
      </c>
    </row>
    <row r="1053" spans="1:11" ht="30.75" thickBot="1">
      <c r="A1053" s="102" t="s">
        <v>2147</v>
      </c>
      <c r="B1053" s="101" t="s">
        <v>951</v>
      </c>
      <c r="C1053" s="102" t="s">
        <v>952</v>
      </c>
      <c r="D1053" s="104">
        <v>40900</v>
      </c>
      <c r="E1053" s="102" t="s">
        <v>2148</v>
      </c>
      <c r="F1053" s="148">
        <v>1813060</v>
      </c>
      <c r="G1053" s="153">
        <v>41274</v>
      </c>
      <c r="H1053" s="29" t="s">
        <v>953</v>
      </c>
      <c r="I1053" s="29" t="s">
        <v>2069</v>
      </c>
      <c r="J1053" s="102" t="s">
        <v>2070</v>
      </c>
      <c r="K1053" s="40">
        <v>1062147</v>
      </c>
    </row>
    <row r="1054" spans="1:11" ht="15">
      <c r="A1054" s="170" t="s">
        <v>2324</v>
      </c>
      <c r="B1054" s="171" t="s">
        <v>2296</v>
      </c>
      <c r="C1054" s="172" t="s">
        <v>2297</v>
      </c>
      <c r="D1054" s="173" t="s">
        <v>2297</v>
      </c>
      <c r="E1054" s="172" t="s">
        <v>2298</v>
      </c>
      <c r="F1054" s="174">
        <v>254</v>
      </c>
      <c r="G1054" s="175">
        <v>41247</v>
      </c>
      <c r="H1054" s="83" t="s">
        <v>246</v>
      </c>
      <c r="I1054" s="84" t="s">
        <v>791</v>
      </c>
      <c r="J1054" s="172" t="s">
        <v>2162</v>
      </c>
      <c r="K1054" s="85">
        <v>11200</v>
      </c>
    </row>
    <row r="1055" spans="1:11" ht="30">
      <c r="A1055" s="170" t="s">
        <v>2324</v>
      </c>
      <c r="B1055" s="171" t="s">
        <v>2296</v>
      </c>
      <c r="C1055" s="172" t="s">
        <v>2297</v>
      </c>
      <c r="D1055" s="173" t="s">
        <v>2297</v>
      </c>
      <c r="E1055" s="172" t="s">
        <v>2298</v>
      </c>
      <c r="F1055" s="174">
        <v>255</v>
      </c>
      <c r="G1055" s="175">
        <v>41247</v>
      </c>
      <c r="H1055" s="86" t="s">
        <v>792</v>
      </c>
      <c r="I1055" s="84" t="s">
        <v>2207</v>
      </c>
      <c r="J1055" s="172" t="s">
        <v>2142</v>
      </c>
      <c r="K1055" s="85">
        <v>1949696</v>
      </c>
    </row>
    <row r="1056" spans="1:11" ht="30">
      <c r="A1056" s="170" t="s">
        <v>2324</v>
      </c>
      <c r="B1056" s="171" t="s">
        <v>2121</v>
      </c>
      <c r="C1056" s="172" t="s">
        <v>2350</v>
      </c>
      <c r="D1056" s="173">
        <v>40857</v>
      </c>
      <c r="E1056" s="172" t="s">
        <v>2303</v>
      </c>
      <c r="F1056" s="174">
        <v>869</v>
      </c>
      <c r="G1056" s="175">
        <v>41248</v>
      </c>
      <c r="H1056" s="86" t="s">
        <v>1380</v>
      </c>
      <c r="I1056" s="84" t="s">
        <v>2209</v>
      </c>
      <c r="J1056" s="172" t="s">
        <v>2137</v>
      </c>
      <c r="K1056" s="85">
        <v>408913</v>
      </c>
    </row>
    <row r="1057" spans="1:11" ht="30">
      <c r="A1057" s="170" t="s">
        <v>2324</v>
      </c>
      <c r="B1057" s="171" t="s">
        <v>2121</v>
      </c>
      <c r="C1057" s="172" t="s">
        <v>2350</v>
      </c>
      <c r="D1057" s="173">
        <v>40857</v>
      </c>
      <c r="E1057" s="172" t="s">
        <v>2303</v>
      </c>
      <c r="F1057" s="174">
        <v>870</v>
      </c>
      <c r="G1057" s="175">
        <v>41248</v>
      </c>
      <c r="H1057" s="86" t="s">
        <v>1381</v>
      </c>
      <c r="I1057" s="84" t="s">
        <v>2209</v>
      </c>
      <c r="J1057" s="172" t="s">
        <v>2137</v>
      </c>
      <c r="K1057" s="85">
        <v>32229</v>
      </c>
    </row>
    <row r="1058" spans="1:11" ht="30">
      <c r="A1058" s="170" t="s">
        <v>2324</v>
      </c>
      <c r="B1058" s="171" t="s">
        <v>2121</v>
      </c>
      <c r="C1058" s="172" t="s">
        <v>2350</v>
      </c>
      <c r="D1058" s="173">
        <v>40857</v>
      </c>
      <c r="E1058" s="172" t="s">
        <v>2303</v>
      </c>
      <c r="F1058" s="174">
        <v>871</v>
      </c>
      <c r="G1058" s="175">
        <v>41248</v>
      </c>
      <c r="H1058" s="86" t="s">
        <v>1382</v>
      </c>
      <c r="I1058" s="84" t="s">
        <v>2209</v>
      </c>
      <c r="J1058" s="172" t="s">
        <v>2137</v>
      </c>
      <c r="K1058" s="85">
        <v>408913</v>
      </c>
    </row>
    <row r="1059" spans="1:11" ht="30">
      <c r="A1059" s="170" t="s">
        <v>2324</v>
      </c>
      <c r="B1059" s="171" t="s">
        <v>2121</v>
      </c>
      <c r="C1059" s="172" t="s">
        <v>2350</v>
      </c>
      <c r="D1059" s="173">
        <v>40857</v>
      </c>
      <c r="E1059" s="172" t="s">
        <v>2303</v>
      </c>
      <c r="F1059" s="174">
        <v>872</v>
      </c>
      <c r="G1059" s="175">
        <v>41248</v>
      </c>
      <c r="H1059" s="86" t="s">
        <v>1381</v>
      </c>
      <c r="I1059" s="84" t="s">
        <v>2209</v>
      </c>
      <c r="J1059" s="172" t="s">
        <v>2137</v>
      </c>
      <c r="K1059" s="85">
        <v>32229</v>
      </c>
    </row>
    <row r="1060" spans="1:11" ht="30">
      <c r="A1060" s="170" t="s">
        <v>2324</v>
      </c>
      <c r="B1060" s="171" t="s">
        <v>2296</v>
      </c>
      <c r="C1060" s="172" t="s">
        <v>2297</v>
      </c>
      <c r="D1060" s="173" t="s">
        <v>2297</v>
      </c>
      <c r="E1060" s="172" t="s">
        <v>2298</v>
      </c>
      <c r="F1060" s="174">
        <v>257</v>
      </c>
      <c r="G1060" s="175">
        <v>41248</v>
      </c>
      <c r="H1060" s="86" t="s">
        <v>793</v>
      </c>
      <c r="I1060" s="84" t="s">
        <v>794</v>
      </c>
      <c r="J1060" s="172" t="s">
        <v>2146</v>
      </c>
      <c r="K1060" s="85">
        <v>1368500</v>
      </c>
    </row>
    <row r="1061" spans="1:11" ht="15">
      <c r="A1061" s="170" t="s">
        <v>2324</v>
      </c>
      <c r="B1061" s="171" t="s">
        <v>2296</v>
      </c>
      <c r="C1061" s="172" t="s">
        <v>2297</v>
      </c>
      <c r="D1061" s="173" t="s">
        <v>2297</v>
      </c>
      <c r="E1061" s="172" t="s">
        <v>2298</v>
      </c>
      <c r="F1061" s="174">
        <v>258</v>
      </c>
      <c r="G1061" s="175">
        <v>41248</v>
      </c>
      <c r="H1061" s="86" t="s">
        <v>795</v>
      </c>
      <c r="I1061" s="84" t="s">
        <v>794</v>
      </c>
      <c r="J1061" s="172" t="s">
        <v>2146</v>
      </c>
      <c r="K1061" s="85">
        <v>52955</v>
      </c>
    </row>
    <row r="1062" spans="1:11" ht="120">
      <c r="A1062" s="170" t="s">
        <v>2324</v>
      </c>
      <c r="B1062" s="171" t="s">
        <v>2125</v>
      </c>
      <c r="C1062" s="172" t="s">
        <v>1968</v>
      </c>
      <c r="D1062" s="173">
        <v>39721</v>
      </c>
      <c r="E1062" s="172" t="s">
        <v>2298</v>
      </c>
      <c r="F1062" s="174">
        <v>259</v>
      </c>
      <c r="G1062" s="175">
        <v>41248</v>
      </c>
      <c r="H1062" s="86" t="s">
        <v>247</v>
      </c>
      <c r="I1062" s="84" t="s">
        <v>796</v>
      </c>
      <c r="J1062" s="172" t="s">
        <v>2266</v>
      </c>
      <c r="K1062" s="85">
        <v>129698</v>
      </c>
    </row>
    <row r="1063" spans="1:11" ht="30">
      <c r="A1063" s="170" t="s">
        <v>2324</v>
      </c>
      <c r="B1063" s="171" t="s">
        <v>2121</v>
      </c>
      <c r="C1063" s="172" t="s">
        <v>2350</v>
      </c>
      <c r="D1063" s="173">
        <v>40857</v>
      </c>
      <c r="E1063" s="172" t="s">
        <v>2303</v>
      </c>
      <c r="F1063" s="174">
        <v>873</v>
      </c>
      <c r="G1063" s="175">
        <v>41248</v>
      </c>
      <c r="H1063" s="86" t="s">
        <v>1383</v>
      </c>
      <c r="I1063" s="84" t="s">
        <v>2209</v>
      </c>
      <c r="J1063" s="172" t="s">
        <v>2137</v>
      </c>
      <c r="K1063" s="85">
        <v>408913</v>
      </c>
    </row>
    <row r="1064" spans="1:11" ht="30">
      <c r="A1064" s="170" t="s">
        <v>2324</v>
      </c>
      <c r="B1064" s="171" t="s">
        <v>2121</v>
      </c>
      <c r="C1064" s="172" t="s">
        <v>2350</v>
      </c>
      <c r="D1064" s="173">
        <v>40857</v>
      </c>
      <c r="E1064" s="172" t="s">
        <v>2303</v>
      </c>
      <c r="F1064" s="174">
        <v>874</v>
      </c>
      <c r="G1064" s="175">
        <v>41248</v>
      </c>
      <c r="H1064" s="86" t="s">
        <v>1381</v>
      </c>
      <c r="I1064" s="84" t="s">
        <v>2209</v>
      </c>
      <c r="J1064" s="172" t="s">
        <v>2137</v>
      </c>
      <c r="K1064" s="85">
        <v>32229</v>
      </c>
    </row>
    <row r="1065" spans="1:11" ht="75">
      <c r="A1065" s="170" t="s">
        <v>2324</v>
      </c>
      <c r="B1065" s="171" t="s">
        <v>2125</v>
      </c>
      <c r="C1065" s="172" t="s">
        <v>2411</v>
      </c>
      <c r="D1065" s="173">
        <v>37925</v>
      </c>
      <c r="E1065" s="172" t="s">
        <v>2298</v>
      </c>
      <c r="F1065" s="174">
        <v>260</v>
      </c>
      <c r="G1065" s="175">
        <v>41248</v>
      </c>
      <c r="H1065" s="83" t="s">
        <v>797</v>
      </c>
      <c r="I1065" s="84" t="s">
        <v>2412</v>
      </c>
      <c r="J1065" s="172" t="s">
        <v>2265</v>
      </c>
      <c r="K1065" s="85">
        <v>28322</v>
      </c>
    </row>
    <row r="1066" spans="1:11" ht="60">
      <c r="A1066" s="170" t="s">
        <v>2324</v>
      </c>
      <c r="B1066" s="171" t="s">
        <v>2139</v>
      </c>
      <c r="C1066" s="172" t="s">
        <v>2352</v>
      </c>
      <c r="D1066" s="173">
        <v>40625</v>
      </c>
      <c r="E1066" s="172" t="s">
        <v>2298</v>
      </c>
      <c r="F1066" s="174">
        <v>261</v>
      </c>
      <c r="G1066" s="175">
        <v>41248</v>
      </c>
      <c r="H1066" s="83" t="s">
        <v>798</v>
      </c>
      <c r="I1066" s="84" t="s">
        <v>2413</v>
      </c>
      <c r="J1066" s="172" t="s">
        <v>2414</v>
      </c>
      <c r="K1066" s="85">
        <v>158425</v>
      </c>
    </row>
    <row r="1067" spans="1:11" ht="45">
      <c r="A1067" s="170" t="s">
        <v>2324</v>
      </c>
      <c r="B1067" s="171" t="s">
        <v>2354</v>
      </c>
      <c r="C1067" s="172" t="s">
        <v>2297</v>
      </c>
      <c r="D1067" s="173" t="s">
        <v>2297</v>
      </c>
      <c r="E1067" s="172" t="s">
        <v>2298</v>
      </c>
      <c r="F1067" s="174">
        <v>262</v>
      </c>
      <c r="G1067" s="175">
        <v>41249</v>
      </c>
      <c r="H1067" s="83" t="s">
        <v>248</v>
      </c>
      <c r="I1067" s="84" t="s">
        <v>799</v>
      </c>
      <c r="J1067" s="172" t="s">
        <v>800</v>
      </c>
      <c r="K1067" s="85">
        <v>90440</v>
      </c>
    </row>
    <row r="1068" spans="1:11" ht="15">
      <c r="A1068" s="170" t="s">
        <v>2324</v>
      </c>
      <c r="B1068" s="171" t="s">
        <v>2296</v>
      </c>
      <c r="C1068" s="172" t="s">
        <v>2297</v>
      </c>
      <c r="D1068" s="173" t="s">
        <v>2297</v>
      </c>
      <c r="E1068" s="172" t="s">
        <v>2298</v>
      </c>
      <c r="F1068" s="174">
        <v>263</v>
      </c>
      <c r="G1068" s="175">
        <v>41249</v>
      </c>
      <c r="H1068" s="86" t="s">
        <v>801</v>
      </c>
      <c r="I1068" s="84" t="s">
        <v>2157</v>
      </c>
      <c r="J1068" s="172" t="s">
        <v>2158</v>
      </c>
      <c r="K1068" s="85">
        <v>188020</v>
      </c>
    </row>
    <row r="1069" spans="1:11" ht="30">
      <c r="A1069" s="170" t="s">
        <v>2324</v>
      </c>
      <c r="B1069" s="171" t="s">
        <v>2121</v>
      </c>
      <c r="C1069" s="172" t="s">
        <v>2350</v>
      </c>
      <c r="D1069" s="173">
        <v>40857</v>
      </c>
      <c r="E1069" s="172" t="s">
        <v>2303</v>
      </c>
      <c r="F1069" s="174">
        <v>875</v>
      </c>
      <c r="G1069" s="175">
        <v>41250</v>
      </c>
      <c r="H1069" s="86" t="s">
        <v>1384</v>
      </c>
      <c r="I1069" s="84" t="s">
        <v>2209</v>
      </c>
      <c r="J1069" s="172" t="s">
        <v>2137</v>
      </c>
      <c r="K1069" s="85">
        <v>180513</v>
      </c>
    </row>
    <row r="1070" spans="1:11" ht="30">
      <c r="A1070" s="170" t="s">
        <v>2324</v>
      </c>
      <c r="B1070" s="171" t="s">
        <v>2121</v>
      </c>
      <c r="C1070" s="172" t="s">
        <v>2350</v>
      </c>
      <c r="D1070" s="173">
        <v>40857</v>
      </c>
      <c r="E1070" s="172" t="s">
        <v>2303</v>
      </c>
      <c r="F1070" s="174">
        <v>876</v>
      </c>
      <c r="G1070" s="175">
        <v>41250</v>
      </c>
      <c r="H1070" s="86" t="s">
        <v>1384</v>
      </c>
      <c r="I1070" s="84" t="s">
        <v>2209</v>
      </c>
      <c r="J1070" s="172" t="s">
        <v>2137</v>
      </c>
      <c r="K1070" s="85">
        <v>226913</v>
      </c>
    </row>
    <row r="1071" spans="1:11" ht="15">
      <c r="A1071" s="170" t="s">
        <v>2324</v>
      </c>
      <c r="B1071" s="171" t="s">
        <v>2296</v>
      </c>
      <c r="C1071" s="172" t="s">
        <v>2297</v>
      </c>
      <c r="D1071" s="173" t="s">
        <v>2297</v>
      </c>
      <c r="E1071" s="172" t="s">
        <v>2298</v>
      </c>
      <c r="F1071" s="174">
        <v>264</v>
      </c>
      <c r="G1071" s="175">
        <v>41250</v>
      </c>
      <c r="H1071" s="86" t="s">
        <v>802</v>
      </c>
      <c r="I1071" s="84" t="s">
        <v>803</v>
      </c>
      <c r="J1071" s="172" t="s">
        <v>804</v>
      </c>
      <c r="K1071" s="85">
        <v>142800</v>
      </c>
    </row>
    <row r="1072" spans="1:11" ht="45">
      <c r="A1072" s="170" t="s">
        <v>2324</v>
      </c>
      <c r="B1072" s="171" t="s">
        <v>2296</v>
      </c>
      <c r="C1072" s="172" t="s">
        <v>2297</v>
      </c>
      <c r="D1072" s="173" t="s">
        <v>2297</v>
      </c>
      <c r="E1072" s="172" t="s">
        <v>2298</v>
      </c>
      <c r="F1072" s="174">
        <v>265</v>
      </c>
      <c r="G1072" s="175">
        <v>41250</v>
      </c>
      <c r="H1072" s="86" t="s">
        <v>249</v>
      </c>
      <c r="I1072" s="84" t="s">
        <v>805</v>
      </c>
      <c r="J1072" s="172" t="s">
        <v>806</v>
      </c>
      <c r="K1072" s="85">
        <v>709240</v>
      </c>
    </row>
    <row r="1073" spans="1:11" ht="90">
      <c r="A1073" s="170" t="s">
        <v>2324</v>
      </c>
      <c r="B1073" s="171" t="s">
        <v>2296</v>
      </c>
      <c r="C1073" s="172" t="s">
        <v>2297</v>
      </c>
      <c r="D1073" s="173" t="s">
        <v>2297</v>
      </c>
      <c r="E1073" s="172" t="s">
        <v>2298</v>
      </c>
      <c r="F1073" s="174">
        <v>266</v>
      </c>
      <c r="G1073" s="175">
        <v>41250</v>
      </c>
      <c r="H1073" s="86" t="s">
        <v>250</v>
      </c>
      <c r="I1073" s="84" t="s">
        <v>807</v>
      </c>
      <c r="J1073" s="172" t="s">
        <v>808</v>
      </c>
      <c r="K1073" s="85">
        <v>1654100</v>
      </c>
    </row>
    <row r="1074" spans="1:11" ht="30">
      <c r="A1074" s="170" t="s">
        <v>2324</v>
      </c>
      <c r="B1074" s="171" t="s">
        <v>2296</v>
      </c>
      <c r="C1074" s="172" t="s">
        <v>2297</v>
      </c>
      <c r="D1074" s="173" t="s">
        <v>2297</v>
      </c>
      <c r="E1074" s="172" t="s">
        <v>2298</v>
      </c>
      <c r="F1074" s="174">
        <v>267</v>
      </c>
      <c r="G1074" s="175">
        <v>41250</v>
      </c>
      <c r="H1074" s="86" t="s">
        <v>809</v>
      </c>
      <c r="I1074" s="84" t="s">
        <v>810</v>
      </c>
      <c r="J1074" s="172" t="s">
        <v>811</v>
      </c>
      <c r="K1074" s="85">
        <v>1606500</v>
      </c>
    </row>
    <row r="1075" spans="1:11" ht="30">
      <c r="A1075" s="170" t="s">
        <v>2324</v>
      </c>
      <c r="B1075" s="176" t="s">
        <v>2354</v>
      </c>
      <c r="C1075" s="176" t="s">
        <v>2297</v>
      </c>
      <c r="D1075" s="173" t="s">
        <v>2297</v>
      </c>
      <c r="E1075" s="172" t="s">
        <v>2303</v>
      </c>
      <c r="F1075" s="174">
        <v>268</v>
      </c>
      <c r="G1075" s="175">
        <v>41253</v>
      </c>
      <c r="H1075" s="83" t="s">
        <v>812</v>
      </c>
      <c r="I1075" s="84" t="s">
        <v>2356</v>
      </c>
      <c r="J1075" s="172" t="s">
        <v>2143</v>
      </c>
      <c r="K1075" s="85">
        <v>67319</v>
      </c>
    </row>
    <row r="1076" spans="1:11" ht="45">
      <c r="A1076" s="170" t="s">
        <v>2324</v>
      </c>
      <c r="B1076" s="176" t="s">
        <v>2354</v>
      </c>
      <c r="C1076" s="176" t="s">
        <v>2297</v>
      </c>
      <c r="D1076" s="173" t="s">
        <v>2297</v>
      </c>
      <c r="E1076" s="172" t="s">
        <v>2298</v>
      </c>
      <c r="F1076" s="174">
        <v>269</v>
      </c>
      <c r="G1076" s="175">
        <v>41253</v>
      </c>
      <c r="H1076" s="83" t="s">
        <v>813</v>
      </c>
      <c r="I1076" s="84" t="s">
        <v>2356</v>
      </c>
      <c r="J1076" s="172" t="s">
        <v>2143</v>
      </c>
      <c r="K1076" s="85">
        <v>310310</v>
      </c>
    </row>
    <row r="1077" spans="1:11" ht="75">
      <c r="A1077" s="170" t="s">
        <v>2324</v>
      </c>
      <c r="B1077" s="171" t="s">
        <v>2296</v>
      </c>
      <c r="C1077" s="172" t="s">
        <v>2297</v>
      </c>
      <c r="D1077" s="173" t="s">
        <v>2297</v>
      </c>
      <c r="E1077" s="172" t="s">
        <v>2298</v>
      </c>
      <c r="F1077" s="174">
        <v>270</v>
      </c>
      <c r="G1077" s="175">
        <v>41253</v>
      </c>
      <c r="H1077" s="83" t="s">
        <v>251</v>
      </c>
      <c r="I1077" s="84" t="s">
        <v>221</v>
      </c>
      <c r="J1077" s="172" t="s">
        <v>2105</v>
      </c>
      <c r="K1077" s="85">
        <v>841568</v>
      </c>
    </row>
    <row r="1078" spans="1:11" ht="60">
      <c r="A1078" s="170" t="s">
        <v>2324</v>
      </c>
      <c r="B1078" s="171" t="s">
        <v>2296</v>
      </c>
      <c r="C1078" s="172" t="s">
        <v>2297</v>
      </c>
      <c r="D1078" s="173" t="s">
        <v>2297</v>
      </c>
      <c r="E1078" s="172" t="s">
        <v>2303</v>
      </c>
      <c r="F1078" s="174">
        <v>878</v>
      </c>
      <c r="G1078" s="175">
        <v>41253</v>
      </c>
      <c r="H1078" s="83" t="s">
        <v>814</v>
      </c>
      <c r="I1078" s="84" t="s">
        <v>815</v>
      </c>
      <c r="J1078" s="172" t="s">
        <v>816</v>
      </c>
      <c r="K1078" s="85">
        <v>345100</v>
      </c>
    </row>
    <row r="1079" spans="1:11" ht="45">
      <c r="A1079" s="170" t="s">
        <v>2324</v>
      </c>
      <c r="B1079" s="171" t="s">
        <v>2354</v>
      </c>
      <c r="C1079" s="172" t="s">
        <v>2297</v>
      </c>
      <c r="D1079" s="173" t="s">
        <v>2297</v>
      </c>
      <c r="E1079" s="172" t="s">
        <v>2303</v>
      </c>
      <c r="F1079" s="174">
        <v>879</v>
      </c>
      <c r="G1079" s="175">
        <v>41253</v>
      </c>
      <c r="H1079" s="86" t="s">
        <v>252</v>
      </c>
      <c r="I1079" s="84" t="s">
        <v>253</v>
      </c>
      <c r="J1079" s="172" t="s">
        <v>817</v>
      </c>
      <c r="K1079" s="85">
        <v>660802</v>
      </c>
    </row>
    <row r="1080" spans="1:11" ht="45">
      <c r="A1080" s="170" t="s">
        <v>2324</v>
      </c>
      <c r="B1080" s="171" t="s">
        <v>2296</v>
      </c>
      <c r="C1080" s="172" t="s">
        <v>2297</v>
      </c>
      <c r="D1080" s="173" t="s">
        <v>2297</v>
      </c>
      <c r="E1080" s="172" t="s">
        <v>2303</v>
      </c>
      <c r="F1080" s="174">
        <v>880</v>
      </c>
      <c r="G1080" s="175">
        <v>41253</v>
      </c>
      <c r="H1080" s="86" t="s">
        <v>254</v>
      </c>
      <c r="I1080" s="84" t="s">
        <v>818</v>
      </c>
      <c r="J1080" s="172" t="s">
        <v>819</v>
      </c>
      <c r="K1080" s="85">
        <v>925000</v>
      </c>
    </row>
    <row r="1081" spans="1:11" ht="75">
      <c r="A1081" s="170" t="s">
        <v>2324</v>
      </c>
      <c r="B1081" s="171" t="s">
        <v>2296</v>
      </c>
      <c r="C1081" s="172" t="s">
        <v>2297</v>
      </c>
      <c r="D1081" s="173" t="s">
        <v>2297</v>
      </c>
      <c r="E1081" s="172" t="s">
        <v>2303</v>
      </c>
      <c r="F1081" s="174">
        <v>881</v>
      </c>
      <c r="G1081" s="175">
        <v>41253</v>
      </c>
      <c r="H1081" s="86" t="s">
        <v>255</v>
      </c>
      <c r="I1081" s="84" t="s">
        <v>820</v>
      </c>
      <c r="J1081" s="172" t="s">
        <v>821</v>
      </c>
      <c r="K1081" s="85">
        <v>582100</v>
      </c>
    </row>
    <row r="1082" spans="1:11" ht="30">
      <c r="A1082" s="170" t="s">
        <v>2324</v>
      </c>
      <c r="B1082" s="171" t="s">
        <v>2296</v>
      </c>
      <c r="C1082" s="172" t="s">
        <v>2297</v>
      </c>
      <c r="D1082" s="173" t="s">
        <v>2297</v>
      </c>
      <c r="E1082" s="172" t="s">
        <v>2298</v>
      </c>
      <c r="F1082" s="174">
        <v>275</v>
      </c>
      <c r="G1082" s="175">
        <v>41253</v>
      </c>
      <c r="H1082" s="86" t="s">
        <v>822</v>
      </c>
      <c r="I1082" s="84" t="s">
        <v>794</v>
      </c>
      <c r="J1082" s="172" t="s">
        <v>2146</v>
      </c>
      <c r="K1082" s="85">
        <v>59226</v>
      </c>
    </row>
    <row r="1083" spans="1:11" ht="45">
      <c r="A1083" s="170" t="s">
        <v>2324</v>
      </c>
      <c r="B1083" s="171" t="s">
        <v>2296</v>
      </c>
      <c r="C1083" s="175" t="s">
        <v>2297</v>
      </c>
      <c r="D1083" s="175" t="s">
        <v>2297</v>
      </c>
      <c r="E1083" s="172" t="s">
        <v>2303</v>
      </c>
      <c r="F1083" s="174">
        <v>882</v>
      </c>
      <c r="G1083" s="175">
        <v>41253</v>
      </c>
      <c r="H1083" s="86" t="s">
        <v>1708</v>
      </c>
      <c r="I1083" s="84" t="s">
        <v>1709</v>
      </c>
      <c r="J1083" s="172" t="s">
        <v>1710</v>
      </c>
      <c r="K1083" s="85">
        <v>286231</v>
      </c>
    </row>
    <row r="1084" spans="1:11" ht="30">
      <c r="A1084" s="170" t="s">
        <v>2324</v>
      </c>
      <c r="B1084" s="171" t="s">
        <v>2121</v>
      </c>
      <c r="C1084" s="172" t="s">
        <v>2350</v>
      </c>
      <c r="D1084" s="173">
        <v>40857</v>
      </c>
      <c r="E1084" s="172" t="s">
        <v>2303</v>
      </c>
      <c r="F1084" s="174">
        <v>891</v>
      </c>
      <c r="G1084" s="175">
        <v>41254</v>
      </c>
      <c r="H1084" s="86" t="s">
        <v>1385</v>
      </c>
      <c r="I1084" s="84" t="s">
        <v>2209</v>
      </c>
      <c r="J1084" s="172" t="s">
        <v>2137</v>
      </c>
      <c r="K1084" s="85">
        <v>376413</v>
      </c>
    </row>
    <row r="1085" spans="1:11" ht="30">
      <c r="A1085" s="170" t="s">
        <v>2324</v>
      </c>
      <c r="B1085" s="171" t="s">
        <v>2121</v>
      </c>
      <c r="C1085" s="172" t="s">
        <v>2350</v>
      </c>
      <c r="D1085" s="173">
        <v>40857</v>
      </c>
      <c r="E1085" s="172" t="s">
        <v>2303</v>
      </c>
      <c r="F1085" s="174">
        <v>892</v>
      </c>
      <c r="G1085" s="175">
        <v>41254</v>
      </c>
      <c r="H1085" s="86" t="s">
        <v>1386</v>
      </c>
      <c r="I1085" s="84" t="s">
        <v>2209</v>
      </c>
      <c r="J1085" s="172" t="s">
        <v>2137</v>
      </c>
      <c r="K1085" s="85">
        <v>376413</v>
      </c>
    </row>
    <row r="1086" spans="1:11" ht="30">
      <c r="A1086" s="170" t="s">
        <v>2324</v>
      </c>
      <c r="B1086" s="171" t="s">
        <v>2121</v>
      </c>
      <c r="C1086" s="172" t="s">
        <v>2350</v>
      </c>
      <c r="D1086" s="173">
        <v>40857</v>
      </c>
      <c r="E1086" s="172" t="s">
        <v>2303</v>
      </c>
      <c r="F1086" s="174">
        <v>893</v>
      </c>
      <c r="G1086" s="175">
        <v>41254</v>
      </c>
      <c r="H1086" s="86" t="s">
        <v>1387</v>
      </c>
      <c r="I1086" s="84" t="s">
        <v>2209</v>
      </c>
      <c r="J1086" s="172" t="s">
        <v>2137</v>
      </c>
      <c r="K1086" s="85">
        <v>269913</v>
      </c>
    </row>
    <row r="1087" spans="1:11" ht="30">
      <c r="A1087" s="170" t="s">
        <v>2324</v>
      </c>
      <c r="B1087" s="171" t="s">
        <v>2121</v>
      </c>
      <c r="C1087" s="172" t="s">
        <v>2350</v>
      </c>
      <c r="D1087" s="173">
        <v>40857</v>
      </c>
      <c r="E1087" s="172" t="s">
        <v>2303</v>
      </c>
      <c r="F1087" s="174">
        <v>894</v>
      </c>
      <c r="G1087" s="175">
        <v>41254</v>
      </c>
      <c r="H1087" s="86" t="s">
        <v>256</v>
      </c>
      <c r="I1087" s="84" t="s">
        <v>2209</v>
      </c>
      <c r="J1087" s="172" t="s">
        <v>2137</v>
      </c>
      <c r="K1087" s="85">
        <v>176569</v>
      </c>
    </row>
    <row r="1088" spans="1:11" ht="30">
      <c r="A1088" s="170" t="s">
        <v>2324</v>
      </c>
      <c r="B1088" s="171" t="s">
        <v>2121</v>
      </c>
      <c r="C1088" s="172" t="s">
        <v>2350</v>
      </c>
      <c r="D1088" s="173">
        <v>40857</v>
      </c>
      <c r="E1088" s="172" t="s">
        <v>2303</v>
      </c>
      <c r="F1088" s="174">
        <v>895</v>
      </c>
      <c r="G1088" s="175">
        <v>41254</v>
      </c>
      <c r="H1088" s="86" t="s">
        <v>257</v>
      </c>
      <c r="I1088" s="84" t="s">
        <v>2209</v>
      </c>
      <c r="J1088" s="172" t="s">
        <v>2137</v>
      </c>
      <c r="K1088" s="85">
        <v>63869</v>
      </c>
    </row>
    <row r="1089" spans="1:11" ht="30">
      <c r="A1089" s="170" t="s">
        <v>2324</v>
      </c>
      <c r="B1089" s="171" t="s">
        <v>2121</v>
      </c>
      <c r="C1089" s="172" t="s">
        <v>2350</v>
      </c>
      <c r="D1089" s="173">
        <v>40857</v>
      </c>
      <c r="E1089" s="172" t="s">
        <v>2303</v>
      </c>
      <c r="F1089" s="174">
        <v>896</v>
      </c>
      <c r="G1089" s="175">
        <v>41254</v>
      </c>
      <c r="H1089" s="86" t="s">
        <v>258</v>
      </c>
      <c r="I1089" s="84" t="s">
        <v>2209</v>
      </c>
      <c r="J1089" s="172" t="s">
        <v>2137</v>
      </c>
      <c r="K1089" s="85">
        <v>273413</v>
      </c>
    </row>
    <row r="1090" spans="1:11" ht="30">
      <c r="A1090" s="170" t="s">
        <v>2324</v>
      </c>
      <c r="B1090" s="171" t="s">
        <v>2121</v>
      </c>
      <c r="C1090" s="172" t="s">
        <v>2350</v>
      </c>
      <c r="D1090" s="173">
        <v>40857</v>
      </c>
      <c r="E1090" s="172" t="s">
        <v>2303</v>
      </c>
      <c r="F1090" s="174">
        <v>897</v>
      </c>
      <c r="G1090" s="175">
        <v>41254</v>
      </c>
      <c r="H1090" s="86" t="s">
        <v>1386</v>
      </c>
      <c r="I1090" s="84" t="s">
        <v>2209</v>
      </c>
      <c r="J1090" s="172" t="s">
        <v>2137</v>
      </c>
      <c r="K1090" s="85">
        <v>376413</v>
      </c>
    </row>
    <row r="1091" spans="1:11" ht="30">
      <c r="A1091" s="170" t="s">
        <v>2324</v>
      </c>
      <c r="B1091" s="171" t="s">
        <v>2296</v>
      </c>
      <c r="C1091" s="172" t="s">
        <v>2297</v>
      </c>
      <c r="D1091" s="173" t="s">
        <v>2297</v>
      </c>
      <c r="E1091" s="172" t="s">
        <v>2298</v>
      </c>
      <c r="F1091" s="174">
        <v>273</v>
      </c>
      <c r="G1091" s="175">
        <v>41254</v>
      </c>
      <c r="H1091" s="86" t="s">
        <v>1711</v>
      </c>
      <c r="I1091" s="84" t="s">
        <v>2106</v>
      </c>
      <c r="J1091" s="172" t="s">
        <v>2107</v>
      </c>
      <c r="K1091" s="85">
        <v>34928</v>
      </c>
    </row>
    <row r="1092" spans="1:11" ht="15">
      <c r="A1092" s="170" t="s">
        <v>2324</v>
      </c>
      <c r="B1092" s="171" t="s">
        <v>2188</v>
      </c>
      <c r="C1092" s="172" t="s">
        <v>3</v>
      </c>
      <c r="D1092" s="173">
        <v>41253</v>
      </c>
      <c r="E1092" s="172" t="s">
        <v>2298</v>
      </c>
      <c r="F1092" s="174">
        <v>274</v>
      </c>
      <c r="G1092" s="175">
        <v>41254</v>
      </c>
      <c r="H1092" s="86" t="s">
        <v>1712</v>
      </c>
      <c r="I1092" s="84" t="s">
        <v>1713</v>
      </c>
      <c r="J1092" s="172" t="s">
        <v>1714</v>
      </c>
      <c r="K1092" s="85">
        <v>11215750</v>
      </c>
    </row>
    <row r="1093" spans="1:11" ht="30">
      <c r="A1093" s="170" t="s">
        <v>2324</v>
      </c>
      <c r="B1093" s="171" t="s">
        <v>2125</v>
      </c>
      <c r="C1093" s="172" t="s">
        <v>2297</v>
      </c>
      <c r="D1093" s="173" t="s">
        <v>2297</v>
      </c>
      <c r="E1093" s="172" t="s">
        <v>2303</v>
      </c>
      <c r="F1093" s="174">
        <v>899</v>
      </c>
      <c r="G1093" s="175">
        <v>41254</v>
      </c>
      <c r="H1093" s="86" t="s">
        <v>1715</v>
      </c>
      <c r="I1093" s="84" t="s">
        <v>2104</v>
      </c>
      <c r="J1093" s="172" t="s">
        <v>2384</v>
      </c>
      <c r="K1093" s="85">
        <v>200000</v>
      </c>
    </row>
    <row r="1094" spans="1:11" ht="30">
      <c r="A1094" s="170" t="s">
        <v>2324</v>
      </c>
      <c r="B1094" s="171" t="s">
        <v>2125</v>
      </c>
      <c r="C1094" s="172" t="s">
        <v>2297</v>
      </c>
      <c r="D1094" s="173" t="s">
        <v>2297</v>
      </c>
      <c r="E1094" s="172" t="s">
        <v>2303</v>
      </c>
      <c r="F1094" s="174">
        <v>900</v>
      </c>
      <c r="G1094" s="175">
        <v>41254</v>
      </c>
      <c r="H1094" s="86" t="s">
        <v>1716</v>
      </c>
      <c r="I1094" s="84" t="s">
        <v>2104</v>
      </c>
      <c r="J1094" s="172" t="s">
        <v>2384</v>
      </c>
      <c r="K1094" s="85">
        <v>150000</v>
      </c>
    </row>
    <row r="1095" spans="1:11" ht="30">
      <c r="A1095" s="170" t="s">
        <v>2324</v>
      </c>
      <c r="B1095" s="171" t="s">
        <v>2125</v>
      </c>
      <c r="C1095" s="172" t="s">
        <v>2297</v>
      </c>
      <c r="D1095" s="173" t="s">
        <v>2297</v>
      </c>
      <c r="E1095" s="172" t="s">
        <v>2303</v>
      </c>
      <c r="F1095" s="174">
        <v>901</v>
      </c>
      <c r="G1095" s="175">
        <v>41254</v>
      </c>
      <c r="H1095" s="86" t="s">
        <v>1717</v>
      </c>
      <c r="I1095" s="84" t="s">
        <v>2104</v>
      </c>
      <c r="J1095" s="172" t="s">
        <v>2384</v>
      </c>
      <c r="K1095" s="85">
        <v>360000</v>
      </c>
    </row>
    <row r="1096" spans="1:11" ht="30">
      <c r="A1096" s="170" t="s">
        <v>2324</v>
      </c>
      <c r="B1096" s="171" t="s">
        <v>2125</v>
      </c>
      <c r="C1096" s="172" t="s">
        <v>2297</v>
      </c>
      <c r="D1096" s="173" t="s">
        <v>2297</v>
      </c>
      <c r="E1096" s="172" t="s">
        <v>2303</v>
      </c>
      <c r="F1096" s="174">
        <v>902</v>
      </c>
      <c r="G1096" s="175">
        <v>41254</v>
      </c>
      <c r="H1096" s="86" t="s">
        <v>1718</v>
      </c>
      <c r="I1096" s="84" t="s">
        <v>2104</v>
      </c>
      <c r="J1096" s="172" t="s">
        <v>2384</v>
      </c>
      <c r="K1096" s="85">
        <v>360000</v>
      </c>
    </row>
    <row r="1097" spans="1:11" ht="30">
      <c r="A1097" s="170" t="s">
        <v>2324</v>
      </c>
      <c r="B1097" s="171" t="s">
        <v>2296</v>
      </c>
      <c r="C1097" s="172" t="s">
        <v>2297</v>
      </c>
      <c r="D1097" s="173" t="s">
        <v>2297</v>
      </c>
      <c r="E1097" s="172" t="s">
        <v>2303</v>
      </c>
      <c r="F1097" s="174">
        <v>903</v>
      </c>
      <c r="G1097" s="175">
        <v>41254</v>
      </c>
      <c r="H1097" s="86" t="s">
        <v>1719</v>
      </c>
      <c r="I1097" s="84" t="s">
        <v>1720</v>
      </c>
      <c r="J1097" s="172" t="s">
        <v>1721</v>
      </c>
      <c r="K1097" s="85">
        <v>130109</v>
      </c>
    </row>
    <row r="1098" spans="1:11" ht="30">
      <c r="A1098" s="170" t="s">
        <v>2324</v>
      </c>
      <c r="B1098" s="171" t="s">
        <v>2296</v>
      </c>
      <c r="C1098" s="172" t="s">
        <v>2297</v>
      </c>
      <c r="D1098" s="173" t="s">
        <v>2297</v>
      </c>
      <c r="E1098" s="172" t="s">
        <v>2298</v>
      </c>
      <c r="F1098" s="174">
        <v>276</v>
      </c>
      <c r="G1098" s="175">
        <v>41255</v>
      </c>
      <c r="H1098" s="86" t="s">
        <v>259</v>
      </c>
      <c r="I1098" s="84" t="s">
        <v>260</v>
      </c>
      <c r="J1098" s="172" t="s">
        <v>1722</v>
      </c>
      <c r="K1098" s="85">
        <v>1356600</v>
      </c>
    </row>
    <row r="1099" spans="1:11" ht="30">
      <c r="A1099" s="170" t="s">
        <v>2324</v>
      </c>
      <c r="B1099" s="171" t="s">
        <v>2125</v>
      </c>
      <c r="C1099" s="172" t="s">
        <v>2297</v>
      </c>
      <c r="D1099" s="173" t="s">
        <v>2297</v>
      </c>
      <c r="E1099" s="172" t="s">
        <v>2303</v>
      </c>
      <c r="F1099" s="174">
        <v>904</v>
      </c>
      <c r="G1099" s="175">
        <v>41255</v>
      </c>
      <c r="H1099" s="86" t="s">
        <v>1723</v>
      </c>
      <c r="I1099" s="84" t="s">
        <v>2104</v>
      </c>
      <c r="J1099" s="172" t="s">
        <v>2384</v>
      </c>
      <c r="K1099" s="85">
        <v>65000</v>
      </c>
    </row>
    <row r="1100" spans="1:11" ht="30">
      <c r="A1100" s="170" t="s">
        <v>2324</v>
      </c>
      <c r="B1100" s="171" t="s">
        <v>2139</v>
      </c>
      <c r="C1100" s="172" t="s">
        <v>2352</v>
      </c>
      <c r="D1100" s="173">
        <v>40625</v>
      </c>
      <c r="E1100" s="172" t="s">
        <v>2298</v>
      </c>
      <c r="F1100" s="174">
        <v>277</v>
      </c>
      <c r="G1100" s="175">
        <v>41255</v>
      </c>
      <c r="H1100" s="86" t="s">
        <v>1724</v>
      </c>
      <c r="I1100" s="84" t="s">
        <v>1725</v>
      </c>
      <c r="J1100" s="172" t="s">
        <v>1726</v>
      </c>
      <c r="K1100" s="85">
        <v>553000</v>
      </c>
    </row>
    <row r="1101" spans="1:11" ht="15">
      <c r="A1101" s="170" t="s">
        <v>2324</v>
      </c>
      <c r="B1101" s="171" t="s">
        <v>2139</v>
      </c>
      <c r="C1101" s="172" t="s">
        <v>2352</v>
      </c>
      <c r="D1101" s="173">
        <v>40625</v>
      </c>
      <c r="E1101" s="172" t="s">
        <v>2298</v>
      </c>
      <c r="F1101" s="174">
        <v>278</v>
      </c>
      <c r="G1101" s="175">
        <v>41255</v>
      </c>
      <c r="H1101" s="86" t="s">
        <v>261</v>
      </c>
      <c r="I1101" s="84" t="s">
        <v>2207</v>
      </c>
      <c r="J1101" s="172" t="s">
        <v>2142</v>
      </c>
      <c r="K1101" s="85">
        <v>304515</v>
      </c>
    </row>
    <row r="1102" spans="1:11" ht="15">
      <c r="A1102" s="170" t="s">
        <v>2324</v>
      </c>
      <c r="B1102" s="171" t="s">
        <v>2139</v>
      </c>
      <c r="C1102" s="172" t="s">
        <v>2352</v>
      </c>
      <c r="D1102" s="173">
        <v>40625</v>
      </c>
      <c r="E1102" s="172" t="s">
        <v>2298</v>
      </c>
      <c r="F1102" s="174">
        <v>287</v>
      </c>
      <c r="G1102" s="175">
        <v>41255</v>
      </c>
      <c r="H1102" s="86" t="s">
        <v>1727</v>
      </c>
      <c r="I1102" s="84" t="s">
        <v>272</v>
      </c>
      <c r="J1102" s="172" t="s">
        <v>1728</v>
      </c>
      <c r="K1102" s="85">
        <v>192494</v>
      </c>
    </row>
    <row r="1103" spans="1:11" ht="30">
      <c r="A1103" s="170" t="s">
        <v>2324</v>
      </c>
      <c r="B1103" s="171" t="s">
        <v>2139</v>
      </c>
      <c r="C1103" s="172" t="s">
        <v>2352</v>
      </c>
      <c r="D1103" s="173">
        <v>40625</v>
      </c>
      <c r="E1103" s="172" t="s">
        <v>2298</v>
      </c>
      <c r="F1103" s="174">
        <v>280</v>
      </c>
      <c r="G1103" s="175">
        <v>41255</v>
      </c>
      <c r="H1103" s="86" t="s">
        <v>1729</v>
      </c>
      <c r="I1103" s="84" t="s">
        <v>1967</v>
      </c>
      <c r="J1103" s="172" t="s">
        <v>2198</v>
      </c>
      <c r="K1103" s="85">
        <v>40698</v>
      </c>
    </row>
    <row r="1104" spans="1:11" ht="45">
      <c r="A1104" s="170" t="s">
        <v>2324</v>
      </c>
      <c r="B1104" s="171" t="s">
        <v>2296</v>
      </c>
      <c r="C1104" s="172" t="s">
        <v>2297</v>
      </c>
      <c r="D1104" s="173" t="s">
        <v>2297</v>
      </c>
      <c r="E1104" s="172" t="s">
        <v>2298</v>
      </c>
      <c r="F1104" s="174">
        <v>281</v>
      </c>
      <c r="G1104" s="175">
        <v>41255</v>
      </c>
      <c r="H1104" s="86" t="s">
        <v>844</v>
      </c>
      <c r="I1104" s="84" t="s">
        <v>845</v>
      </c>
      <c r="J1104" s="172" t="s">
        <v>846</v>
      </c>
      <c r="K1104" s="85">
        <v>1021020</v>
      </c>
    </row>
    <row r="1105" spans="1:11" ht="30">
      <c r="A1105" s="170" t="s">
        <v>2324</v>
      </c>
      <c r="B1105" s="171" t="s">
        <v>2139</v>
      </c>
      <c r="C1105" s="172" t="s">
        <v>847</v>
      </c>
      <c r="D1105" s="173">
        <v>41226</v>
      </c>
      <c r="E1105" s="172" t="s">
        <v>2298</v>
      </c>
      <c r="F1105" s="174">
        <v>282</v>
      </c>
      <c r="G1105" s="175">
        <v>41256</v>
      </c>
      <c r="H1105" s="86" t="s">
        <v>848</v>
      </c>
      <c r="I1105" s="84" t="s">
        <v>849</v>
      </c>
      <c r="J1105" s="172" t="s">
        <v>2394</v>
      </c>
      <c r="K1105" s="85">
        <v>166674970</v>
      </c>
    </row>
    <row r="1106" spans="1:11" ht="30">
      <c r="A1106" s="170" t="s">
        <v>2324</v>
      </c>
      <c r="B1106" s="171" t="s">
        <v>2121</v>
      </c>
      <c r="C1106" s="172" t="s">
        <v>2350</v>
      </c>
      <c r="D1106" s="173">
        <v>40857</v>
      </c>
      <c r="E1106" s="172" t="s">
        <v>2303</v>
      </c>
      <c r="F1106" s="174">
        <v>905</v>
      </c>
      <c r="G1106" s="175">
        <v>41256</v>
      </c>
      <c r="H1106" s="86" t="s">
        <v>1386</v>
      </c>
      <c r="I1106" s="84" t="s">
        <v>2209</v>
      </c>
      <c r="J1106" s="172" t="s">
        <v>2137</v>
      </c>
      <c r="K1106" s="85">
        <v>376371</v>
      </c>
    </row>
    <row r="1107" spans="1:11" ht="60">
      <c r="A1107" s="170" t="s">
        <v>2324</v>
      </c>
      <c r="B1107" s="171" t="s">
        <v>2296</v>
      </c>
      <c r="C1107" s="172" t="s">
        <v>2297</v>
      </c>
      <c r="D1107" s="173" t="s">
        <v>2297</v>
      </c>
      <c r="E1107" s="172" t="s">
        <v>2298</v>
      </c>
      <c r="F1107" s="174">
        <v>283</v>
      </c>
      <c r="G1107" s="175">
        <v>41256</v>
      </c>
      <c r="H1107" s="83" t="s">
        <v>850</v>
      </c>
      <c r="I1107" s="84" t="s">
        <v>851</v>
      </c>
      <c r="J1107" s="172" t="s">
        <v>2191</v>
      </c>
      <c r="K1107" s="85">
        <v>170884</v>
      </c>
    </row>
    <row r="1108" spans="1:11" ht="75">
      <c r="A1108" s="170" t="s">
        <v>2324</v>
      </c>
      <c r="B1108" s="171" t="s">
        <v>2125</v>
      </c>
      <c r="C1108" s="172" t="s">
        <v>852</v>
      </c>
      <c r="D1108" s="173">
        <v>41253</v>
      </c>
      <c r="E1108" s="172" t="s">
        <v>2298</v>
      </c>
      <c r="F1108" s="174">
        <v>284</v>
      </c>
      <c r="G1108" s="175">
        <v>41257</v>
      </c>
      <c r="H1108" s="86" t="s">
        <v>853</v>
      </c>
      <c r="I1108" s="84" t="s">
        <v>854</v>
      </c>
      <c r="J1108" s="172" t="s">
        <v>855</v>
      </c>
      <c r="K1108" s="85">
        <v>4892480</v>
      </c>
    </row>
    <row r="1109" spans="1:11" ht="30">
      <c r="A1109" s="170" t="s">
        <v>2324</v>
      </c>
      <c r="B1109" s="171" t="s">
        <v>856</v>
      </c>
      <c r="C1109" s="172" t="s">
        <v>857</v>
      </c>
      <c r="D1109" s="173">
        <v>41254</v>
      </c>
      <c r="E1109" s="172" t="s">
        <v>2298</v>
      </c>
      <c r="F1109" s="174">
        <v>285</v>
      </c>
      <c r="G1109" s="175">
        <v>41257</v>
      </c>
      <c r="H1109" s="86" t="s">
        <v>858</v>
      </c>
      <c r="I1109" s="84" t="s">
        <v>262</v>
      </c>
      <c r="J1109" s="172" t="s">
        <v>859</v>
      </c>
      <c r="K1109" s="85">
        <v>62961668</v>
      </c>
    </row>
    <row r="1110" spans="1:11" ht="30">
      <c r="A1110" s="170" t="s">
        <v>2324</v>
      </c>
      <c r="B1110" s="171" t="s">
        <v>2121</v>
      </c>
      <c r="C1110" s="172" t="s">
        <v>2350</v>
      </c>
      <c r="D1110" s="173">
        <v>40857</v>
      </c>
      <c r="E1110" s="172" t="s">
        <v>2303</v>
      </c>
      <c r="F1110" s="174">
        <v>906</v>
      </c>
      <c r="G1110" s="175">
        <v>41257</v>
      </c>
      <c r="H1110" s="86" t="s">
        <v>273</v>
      </c>
      <c r="I1110" s="84" t="s">
        <v>2209</v>
      </c>
      <c r="J1110" s="172" t="s">
        <v>2137</v>
      </c>
      <c r="K1110" s="85">
        <v>179927</v>
      </c>
    </row>
    <row r="1111" spans="1:11" ht="30">
      <c r="A1111" s="170" t="s">
        <v>2324</v>
      </c>
      <c r="B1111" s="171" t="s">
        <v>2121</v>
      </c>
      <c r="C1111" s="172" t="s">
        <v>2350</v>
      </c>
      <c r="D1111" s="173">
        <v>40857</v>
      </c>
      <c r="E1111" s="172" t="s">
        <v>2303</v>
      </c>
      <c r="F1111" s="174">
        <v>907</v>
      </c>
      <c r="G1111" s="175">
        <v>41257</v>
      </c>
      <c r="H1111" s="86" t="s">
        <v>274</v>
      </c>
      <c r="I1111" s="84" t="s">
        <v>2209</v>
      </c>
      <c r="J1111" s="172" t="s">
        <v>2137</v>
      </c>
      <c r="K1111" s="85">
        <v>228927</v>
      </c>
    </row>
    <row r="1112" spans="1:11" ht="30">
      <c r="A1112" s="170" t="s">
        <v>2324</v>
      </c>
      <c r="B1112" s="171" t="s">
        <v>2296</v>
      </c>
      <c r="C1112" s="172" t="s">
        <v>2297</v>
      </c>
      <c r="D1112" s="173" t="s">
        <v>2297</v>
      </c>
      <c r="E1112" s="172" t="s">
        <v>2298</v>
      </c>
      <c r="F1112" s="174">
        <v>286</v>
      </c>
      <c r="G1112" s="175">
        <v>41257</v>
      </c>
      <c r="H1112" s="86" t="s">
        <v>860</v>
      </c>
      <c r="I1112" s="84" t="s">
        <v>2157</v>
      </c>
      <c r="J1112" s="172" t="s">
        <v>2158</v>
      </c>
      <c r="K1112" s="85">
        <v>115668</v>
      </c>
    </row>
    <row r="1113" spans="1:11" ht="30">
      <c r="A1113" s="170" t="s">
        <v>2324</v>
      </c>
      <c r="B1113" s="171" t="s">
        <v>2296</v>
      </c>
      <c r="C1113" s="172" t="s">
        <v>2297</v>
      </c>
      <c r="D1113" s="173" t="s">
        <v>2297</v>
      </c>
      <c r="E1113" s="172" t="s">
        <v>2298</v>
      </c>
      <c r="F1113" s="174">
        <v>288</v>
      </c>
      <c r="G1113" s="175">
        <v>41260</v>
      </c>
      <c r="H1113" s="86" t="s">
        <v>263</v>
      </c>
      <c r="I1113" s="84" t="s">
        <v>845</v>
      </c>
      <c r="J1113" s="172" t="s">
        <v>846</v>
      </c>
      <c r="K1113" s="85">
        <v>240380</v>
      </c>
    </row>
    <row r="1114" spans="1:11" ht="30">
      <c r="A1114" s="170" t="s">
        <v>2324</v>
      </c>
      <c r="B1114" s="171" t="s">
        <v>2296</v>
      </c>
      <c r="C1114" s="172" t="s">
        <v>2297</v>
      </c>
      <c r="D1114" s="173" t="s">
        <v>2297</v>
      </c>
      <c r="E1114" s="172" t="s">
        <v>2298</v>
      </c>
      <c r="F1114" s="174">
        <v>289</v>
      </c>
      <c r="G1114" s="175">
        <v>41260</v>
      </c>
      <c r="H1114" s="86" t="s">
        <v>861</v>
      </c>
      <c r="I1114" s="84" t="s">
        <v>2157</v>
      </c>
      <c r="J1114" s="172" t="s">
        <v>2158</v>
      </c>
      <c r="K1114" s="85">
        <v>68163</v>
      </c>
    </row>
    <row r="1115" spans="1:11" ht="30">
      <c r="A1115" s="170" t="s">
        <v>2324</v>
      </c>
      <c r="B1115" s="171" t="s">
        <v>2139</v>
      </c>
      <c r="C1115" s="172" t="s">
        <v>2352</v>
      </c>
      <c r="D1115" s="173">
        <v>40625</v>
      </c>
      <c r="E1115" s="172" t="s">
        <v>2298</v>
      </c>
      <c r="F1115" s="174">
        <v>292</v>
      </c>
      <c r="G1115" s="175">
        <v>41262</v>
      </c>
      <c r="H1115" s="86" t="s">
        <v>862</v>
      </c>
      <c r="I1115" s="84" t="s">
        <v>863</v>
      </c>
      <c r="J1115" s="172" t="s">
        <v>864</v>
      </c>
      <c r="K1115" s="85">
        <v>383846</v>
      </c>
    </row>
    <row r="1116" spans="1:11" ht="15">
      <c r="A1116" s="170" t="s">
        <v>2324</v>
      </c>
      <c r="B1116" s="171" t="s">
        <v>2296</v>
      </c>
      <c r="C1116" s="172" t="s">
        <v>2297</v>
      </c>
      <c r="D1116" s="173" t="s">
        <v>2297</v>
      </c>
      <c r="E1116" s="172" t="s">
        <v>2298</v>
      </c>
      <c r="F1116" s="174">
        <v>294</v>
      </c>
      <c r="G1116" s="175">
        <v>41262</v>
      </c>
      <c r="H1116" s="86" t="s">
        <v>865</v>
      </c>
      <c r="I1116" s="84" t="s">
        <v>866</v>
      </c>
      <c r="J1116" s="172" t="s">
        <v>867</v>
      </c>
      <c r="K1116" s="85">
        <v>45000</v>
      </c>
    </row>
    <row r="1117" spans="1:11" ht="30">
      <c r="A1117" s="170" t="s">
        <v>2324</v>
      </c>
      <c r="B1117" s="171" t="s">
        <v>856</v>
      </c>
      <c r="C1117" s="172" t="s">
        <v>868</v>
      </c>
      <c r="D1117" s="173">
        <v>41263</v>
      </c>
      <c r="E1117" s="172" t="s">
        <v>2298</v>
      </c>
      <c r="F1117" s="174">
        <v>295</v>
      </c>
      <c r="G1117" s="175">
        <v>41263</v>
      </c>
      <c r="H1117" s="86" t="s">
        <v>869</v>
      </c>
      <c r="I1117" s="84" t="s">
        <v>870</v>
      </c>
      <c r="J1117" s="172" t="s">
        <v>871</v>
      </c>
      <c r="K1117" s="85">
        <v>11319280</v>
      </c>
    </row>
    <row r="1118" spans="1:11" ht="30">
      <c r="A1118" s="170" t="s">
        <v>2324</v>
      </c>
      <c r="B1118" s="171" t="s">
        <v>2139</v>
      </c>
      <c r="C1118" s="172" t="s">
        <v>2352</v>
      </c>
      <c r="D1118" s="173">
        <v>40625</v>
      </c>
      <c r="E1118" s="172" t="s">
        <v>2298</v>
      </c>
      <c r="F1118" s="174">
        <v>296</v>
      </c>
      <c r="G1118" s="175">
        <v>41263</v>
      </c>
      <c r="H1118" s="86" t="s">
        <v>872</v>
      </c>
      <c r="I1118" s="84" t="s">
        <v>873</v>
      </c>
      <c r="J1118" s="172" t="s">
        <v>1728</v>
      </c>
      <c r="K1118" s="85">
        <v>198371</v>
      </c>
    </row>
    <row r="1119" spans="1:11" ht="75">
      <c r="A1119" s="170" t="s">
        <v>2324</v>
      </c>
      <c r="B1119" s="171" t="s">
        <v>2125</v>
      </c>
      <c r="C1119" s="172" t="s">
        <v>1968</v>
      </c>
      <c r="D1119" s="173">
        <v>39721</v>
      </c>
      <c r="E1119" s="172" t="s">
        <v>2298</v>
      </c>
      <c r="F1119" s="174">
        <v>297</v>
      </c>
      <c r="G1119" s="175">
        <v>41263</v>
      </c>
      <c r="H1119" s="86" t="s">
        <v>264</v>
      </c>
      <c r="I1119" s="84" t="s">
        <v>265</v>
      </c>
      <c r="J1119" s="172" t="s">
        <v>874</v>
      </c>
      <c r="K1119" s="85">
        <v>97556</v>
      </c>
    </row>
    <row r="1120" spans="1:11" ht="90">
      <c r="A1120" s="170" t="s">
        <v>2324</v>
      </c>
      <c r="B1120" s="171" t="s">
        <v>2125</v>
      </c>
      <c r="C1120" s="172" t="s">
        <v>1968</v>
      </c>
      <c r="D1120" s="173">
        <v>39721</v>
      </c>
      <c r="E1120" s="172" t="s">
        <v>2298</v>
      </c>
      <c r="F1120" s="174">
        <v>298</v>
      </c>
      <c r="G1120" s="175">
        <v>41263</v>
      </c>
      <c r="H1120" s="86" t="s">
        <v>875</v>
      </c>
      <c r="I1120" s="84" t="s">
        <v>876</v>
      </c>
      <c r="J1120" s="172" t="s">
        <v>1980</v>
      </c>
      <c r="K1120" s="85">
        <v>105699</v>
      </c>
    </row>
    <row r="1121" spans="1:11" ht="15">
      <c r="A1121" s="170" t="s">
        <v>2324</v>
      </c>
      <c r="B1121" s="171" t="s">
        <v>2139</v>
      </c>
      <c r="C1121" s="172" t="s">
        <v>2352</v>
      </c>
      <c r="D1121" s="173">
        <v>40625</v>
      </c>
      <c r="E1121" s="172" t="s">
        <v>2298</v>
      </c>
      <c r="F1121" s="174">
        <v>299</v>
      </c>
      <c r="G1121" s="175">
        <v>41263</v>
      </c>
      <c r="H1121" s="86" t="s">
        <v>877</v>
      </c>
      <c r="I1121" s="84" t="s">
        <v>791</v>
      </c>
      <c r="J1121" s="172" t="s">
        <v>2162</v>
      </c>
      <c r="K1121" s="85">
        <v>455508</v>
      </c>
    </row>
    <row r="1122" spans="1:11" ht="15">
      <c r="A1122" s="170" t="s">
        <v>2324</v>
      </c>
      <c r="B1122" s="171" t="s">
        <v>2139</v>
      </c>
      <c r="C1122" s="172" t="s">
        <v>2352</v>
      </c>
      <c r="D1122" s="173">
        <v>40625</v>
      </c>
      <c r="E1122" s="172" t="s">
        <v>2298</v>
      </c>
      <c r="F1122" s="174">
        <v>300</v>
      </c>
      <c r="G1122" s="175">
        <v>41263</v>
      </c>
      <c r="H1122" s="86" t="s">
        <v>878</v>
      </c>
      <c r="I1122" s="84" t="s">
        <v>2157</v>
      </c>
      <c r="J1122" s="172" t="s">
        <v>2158</v>
      </c>
      <c r="K1122" s="85">
        <v>1445530</v>
      </c>
    </row>
    <row r="1123" spans="1:11" ht="60">
      <c r="A1123" s="170" t="s">
        <v>2324</v>
      </c>
      <c r="B1123" s="171" t="s">
        <v>2139</v>
      </c>
      <c r="C1123" s="172" t="s">
        <v>2352</v>
      </c>
      <c r="D1123" s="173">
        <v>40625</v>
      </c>
      <c r="E1123" s="172" t="s">
        <v>2298</v>
      </c>
      <c r="F1123" s="174">
        <v>301</v>
      </c>
      <c r="G1123" s="175">
        <v>41263</v>
      </c>
      <c r="H1123" s="86" t="s">
        <v>266</v>
      </c>
      <c r="I1123" s="84" t="s">
        <v>879</v>
      </c>
      <c r="J1123" s="172" t="s">
        <v>2398</v>
      </c>
      <c r="K1123" s="85">
        <v>1324065</v>
      </c>
    </row>
    <row r="1124" spans="1:11" ht="30">
      <c r="A1124" s="170" t="s">
        <v>2324</v>
      </c>
      <c r="B1124" s="171" t="s">
        <v>2139</v>
      </c>
      <c r="C1124" s="172" t="s">
        <v>2352</v>
      </c>
      <c r="D1124" s="173">
        <v>40625</v>
      </c>
      <c r="E1124" s="172" t="s">
        <v>2298</v>
      </c>
      <c r="F1124" s="174">
        <v>302</v>
      </c>
      <c r="G1124" s="175">
        <v>41263</v>
      </c>
      <c r="H1124" s="86" t="s">
        <v>880</v>
      </c>
      <c r="I1124" s="84" t="s">
        <v>1725</v>
      </c>
      <c r="J1124" s="172" t="s">
        <v>1726</v>
      </c>
      <c r="K1124" s="85">
        <v>1747692</v>
      </c>
    </row>
    <row r="1125" spans="1:11" ht="30">
      <c r="A1125" s="170" t="s">
        <v>2324</v>
      </c>
      <c r="B1125" s="171" t="s">
        <v>2139</v>
      </c>
      <c r="C1125" s="172" t="s">
        <v>2352</v>
      </c>
      <c r="D1125" s="173">
        <v>40625</v>
      </c>
      <c r="E1125" s="172" t="s">
        <v>2298</v>
      </c>
      <c r="F1125" s="174">
        <v>303</v>
      </c>
      <c r="G1125" s="175">
        <v>41263</v>
      </c>
      <c r="H1125" s="86" t="s">
        <v>881</v>
      </c>
      <c r="I1125" s="84" t="s">
        <v>1967</v>
      </c>
      <c r="J1125" s="172" t="s">
        <v>2198</v>
      </c>
      <c r="K1125" s="85">
        <v>98944</v>
      </c>
    </row>
    <row r="1126" spans="1:11" ht="75">
      <c r="A1126" s="170" t="s">
        <v>2324</v>
      </c>
      <c r="B1126" s="171" t="s">
        <v>2139</v>
      </c>
      <c r="C1126" s="172" t="s">
        <v>2352</v>
      </c>
      <c r="D1126" s="173">
        <v>40625</v>
      </c>
      <c r="E1126" s="172" t="s">
        <v>2298</v>
      </c>
      <c r="F1126" s="174">
        <v>304</v>
      </c>
      <c r="G1126" s="175">
        <v>41263</v>
      </c>
      <c r="H1126" s="86" t="s">
        <v>882</v>
      </c>
      <c r="I1126" s="84" t="s">
        <v>2207</v>
      </c>
      <c r="J1126" s="172" t="s">
        <v>2142</v>
      </c>
      <c r="K1126" s="85">
        <v>1418656</v>
      </c>
    </row>
    <row r="1127" spans="1:11" ht="45">
      <c r="A1127" s="170" t="s">
        <v>2324</v>
      </c>
      <c r="B1127" s="171" t="s">
        <v>2139</v>
      </c>
      <c r="C1127" s="172" t="s">
        <v>2352</v>
      </c>
      <c r="D1127" s="173">
        <v>40625</v>
      </c>
      <c r="E1127" s="172" t="s">
        <v>2298</v>
      </c>
      <c r="F1127" s="174">
        <v>305</v>
      </c>
      <c r="G1127" s="175">
        <v>41263</v>
      </c>
      <c r="H1127" s="86" t="s">
        <v>883</v>
      </c>
      <c r="I1127" s="84" t="s">
        <v>884</v>
      </c>
      <c r="J1127" s="172" t="s">
        <v>2353</v>
      </c>
      <c r="K1127" s="85">
        <v>750084</v>
      </c>
    </row>
    <row r="1128" spans="1:11" ht="15">
      <c r="A1128" s="170" t="s">
        <v>2324</v>
      </c>
      <c r="B1128" s="171" t="s">
        <v>2296</v>
      </c>
      <c r="C1128" s="172" t="s">
        <v>2297</v>
      </c>
      <c r="D1128" s="173" t="s">
        <v>2297</v>
      </c>
      <c r="E1128" s="172" t="s">
        <v>2298</v>
      </c>
      <c r="F1128" s="174">
        <v>306</v>
      </c>
      <c r="G1128" s="175">
        <v>41267</v>
      </c>
      <c r="H1128" s="86" t="s">
        <v>885</v>
      </c>
      <c r="I1128" s="84" t="s">
        <v>886</v>
      </c>
      <c r="J1128" s="172" t="s">
        <v>1358</v>
      </c>
      <c r="K1128" s="85">
        <v>1822842</v>
      </c>
    </row>
    <row r="1129" spans="1:11" ht="45">
      <c r="A1129" s="170" t="s">
        <v>2324</v>
      </c>
      <c r="B1129" s="171" t="s">
        <v>2125</v>
      </c>
      <c r="C1129" s="172" t="s">
        <v>2355</v>
      </c>
      <c r="D1129" s="173">
        <v>40053</v>
      </c>
      <c r="E1129" s="172" t="s">
        <v>2303</v>
      </c>
      <c r="F1129" s="174">
        <v>908</v>
      </c>
      <c r="G1129" s="175">
        <v>41267</v>
      </c>
      <c r="H1129" s="86" t="s">
        <v>887</v>
      </c>
      <c r="I1129" s="84" t="s">
        <v>888</v>
      </c>
      <c r="J1129" s="172" t="s">
        <v>889</v>
      </c>
      <c r="K1129" s="85">
        <v>42000</v>
      </c>
    </row>
    <row r="1130" spans="1:11" ht="15">
      <c r="A1130" s="170" t="s">
        <v>2324</v>
      </c>
      <c r="B1130" s="171" t="s">
        <v>2139</v>
      </c>
      <c r="C1130" s="172" t="s">
        <v>2352</v>
      </c>
      <c r="D1130" s="173">
        <v>40625</v>
      </c>
      <c r="E1130" s="172" t="s">
        <v>2298</v>
      </c>
      <c r="F1130" s="174">
        <v>307</v>
      </c>
      <c r="G1130" s="175">
        <v>41269</v>
      </c>
      <c r="H1130" s="86" t="s">
        <v>267</v>
      </c>
      <c r="I1130" s="84" t="s">
        <v>890</v>
      </c>
      <c r="J1130" s="172" t="s">
        <v>891</v>
      </c>
      <c r="K1130" s="85">
        <v>1511395</v>
      </c>
    </row>
    <row r="1131" spans="1:11" ht="30">
      <c r="A1131" s="170" t="s">
        <v>2324</v>
      </c>
      <c r="B1131" s="176" t="s">
        <v>2354</v>
      </c>
      <c r="C1131" s="176" t="s">
        <v>2297</v>
      </c>
      <c r="D1131" s="173" t="s">
        <v>2297</v>
      </c>
      <c r="E1131" s="172" t="s">
        <v>2303</v>
      </c>
      <c r="F1131" s="174">
        <v>309</v>
      </c>
      <c r="G1131" s="175">
        <v>41269</v>
      </c>
      <c r="H1131" s="83" t="s">
        <v>812</v>
      </c>
      <c r="I1131" s="84" t="s">
        <v>2356</v>
      </c>
      <c r="J1131" s="172" t="s">
        <v>2143</v>
      </c>
      <c r="K1131" s="85">
        <v>600000</v>
      </c>
    </row>
    <row r="1132" spans="1:11" ht="45">
      <c r="A1132" s="170" t="s">
        <v>2324</v>
      </c>
      <c r="B1132" s="176" t="s">
        <v>2354</v>
      </c>
      <c r="C1132" s="176" t="s">
        <v>2297</v>
      </c>
      <c r="D1132" s="173" t="s">
        <v>2297</v>
      </c>
      <c r="E1132" s="172" t="s">
        <v>2303</v>
      </c>
      <c r="F1132" s="174">
        <v>310</v>
      </c>
      <c r="G1132" s="175">
        <v>41269</v>
      </c>
      <c r="H1132" s="83" t="s">
        <v>813</v>
      </c>
      <c r="I1132" s="84" t="s">
        <v>2356</v>
      </c>
      <c r="J1132" s="172" t="s">
        <v>2143</v>
      </c>
      <c r="K1132" s="85">
        <v>600000</v>
      </c>
    </row>
    <row r="1133" spans="1:11" ht="45">
      <c r="A1133" s="170" t="s">
        <v>2324</v>
      </c>
      <c r="B1133" s="171" t="s">
        <v>2139</v>
      </c>
      <c r="C1133" s="172" t="s">
        <v>2352</v>
      </c>
      <c r="D1133" s="173">
        <v>40625</v>
      </c>
      <c r="E1133" s="172" t="s">
        <v>2298</v>
      </c>
      <c r="F1133" s="174">
        <v>312</v>
      </c>
      <c r="G1133" s="175">
        <v>41269</v>
      </c>
      <c r="H1133" s="86" t="s">
        <v>892</v>
      </c>
      <c r="I1133" s="84" t="s">
        <v>879</v>
      </c>
      <c r="J1133" s="172" t="s">
        <v>2398</v>
      </c>
      <c r="K1133" s="85">
        <v>80667</v>
      </c>
    </row>
    <row r="1134" spans="1:11" ht="105">
      <c r="A1134" s="170" t="s">
        <v>2324</v>
      </c>
      <c r="B1134" s="171" t="s">
        <v>2139</v>
      </c>
      <c r="C1134" s="172" t="s">
        <v>2352</v>
      </c>
      <c r="D1134" s="173">
        <v>40625</v>
      </c>
      <c r="E1134" s="172" t="s">
        <v>2298</v>
      </c>
      <c r="F1134" s="174">
        <v>313</v>
      </c>
      <c r="G1134" s="175">
        <v>41269</v>
      </c>
      <c r="H1134" s="86" t="s">
        <v>268</v>
      </c>
      <c r="I1134" s="84" t="s">
        <v>2157</v>
      </c>
      <c r="J1134" s="172" t="s">
        <v>2158</v>
      </c>
      <c r="K1134" s="85">
        <v>1767633</v>
      </c>
    </row>
    <row r="1135" spans="1:11" ht="15">
      <c r="A1135" s="170" t="s">
        <v>2324</v>
      </c>
      <c r="B1135" s="171" t="s">
        <v>2139</v>
      </c>
      <c r="C1135" s="172" t="s">
        <v>2352</v>
      </c>
      <c r="D1135" s="173">
        <v>40625</v>
      </c>
      <c r="E1135" s="172" t="s">
        <v>2298</v>
      </c>
      <c r="F1135" s="174">
        <v>315</v>
      </c>
      <c r="G1135" s="175">
        <v>41270</v>
      </c>
      <c r="H1135" s="86" t="s">
        <v>893</v>
      </c>
      <c r="I1135" s="84" t="s">
        <v>894</v>
      </c>
      <c r="J1135" s="172" t="s">
        <v>1962</v>
      </c>
      <c r="K1135" s="85">
        <v>409806</v>
      </c>
    </row>
    <row r="1136" spans="1:11" ht="45">
      <c r="A1136" s="170" t="s">
        <v>2324</v>
      </c>
      <c r="B1136" s="171" t="s">
        <v>2354</v>
      </c>
      <c r="C1136" s="172" t="s">
        <v>2297</v>
      </c>
      <c r="D1136" s="173" t="s">
        <v>2297</v>
      </c>
      <c r="E1136" s="172" t="s">
        <v>2303</v>
      </c>
      <c r="F1136" s="174">
        <v>910</v>
      </c>
      <c r="G1136" s="175">
        <v>41270</v>
      </c>
      <c r="H1136" s="86" t="s">
        <v>895</v>
      </c>
      <c r="I1136" s="84" t="s">
        <v>2103</v>
      </c>
      <c r="J1136" s="172" t="s">
        <v>2271</v>
      </c>
      <c r="K1136" s="85">
        <v>108000</v>
      </c>
    </row>
    <row r="1137" spans="1:11" ht="30">
      <c r="A1137" s="170" t="s">
        <v>2324</v>
      </c>
      <c r="B1137" s="171" t="s">
        <v>2121</v>
      </c>
      <c r="C1137" s="172" t="s">
        <v>2350</v>
      </c>
      <c r="D1137" s="173">
        <v>40857</v>
      </c>
      <c r="E1137" s="172" t="s">
        <v>2303</v>
      </c>
      <c r="F1137" s="174">
        <v>911</v>
      </c>
      <c r="G1137" s="175">
        <v>41270</v>
      </c>
      <c r="H1137" s="86" t="s">
        <v>275</v>
      </c>
      <c r="I1137" s="84" t="s">
        <v>2209</v>
      </c>
      <c r="J1137" s="172" t="s">
        <v>2137</v>
      </c>
      <c r="K1137" s="85">
        <v>312398</v>
      </c>
    </row>
    <row r="1138" spans="1:11" ht="30">
      <c r="A1138" s="170" t="s">
        <v>2324</v>
      </c>
      <c r="B1138" s="171" t="s">
        <v>2121</v>
      </c>
      <c r="C1138" s="172" t="s">
        <v>2350</v>
      </c>
      <c r="D1138" s="173">
        <v>40857</v>
      </c>
      <c r="E1138" s="172" t="s">
        <v>2303</v>
      </c>
      <c r="F1138" s="174">
        <v>912</v>
      </c>
      <c r="G1138" s="175">
        <v>41270</v>
      </c>
      <c r="H1138" s="86" t="s">
        <v>276</v>
      </c>
      <c r="I1138" s="84" t="s">
        <v>2209</v>
      </c>
      <c r="J1138" s="172" t="s">
        <v>2137</v>
      </c>
      <c r="K1138" s="85">
        <v>412398</v>
      </c>
    </row>
    <row r="1139" spans="1:11" ht="30">
      <c r="A1139" s="170" t="s">
        <v>2324</v>
      </c>
      <c r="B1139" s="171" t="s">
        <v>2121</v>
      </c>
      <c r="C1139" s="172" t="s">
        <v>2350</v>
      </c>
      <c r="D1139" s="173">
        <v>40857</v>
      </c>
      <c r="E1139" s="172" t="s">
        <v>2303</v>
      </c>
      <c r="F1139" s="174">
        <v>913</v>
      </c>
      <c r="G1139" s="175">
        <v>41270</v>
      </c>
      <c r="H1139" s="86" t="s">
        <v>277</v>
      </c>
      <c r="I1139" s="84" t="s">
        <v>2209</v>
      </c>
      <c r="J1139" s="172" t="s">
        <v>2137</v>
      </c>
      <c r="K1139" s="85">
        <v>149398</v>
      </c>
    </row>
    <row r="1140" spans="1:11" ht="30">
      <c r="A1140" s="170" t="s">
        <v>2324</v>
      </c>
      <c r="B1140" s="171" t="s">
        <v>2121</v>
      </c>
      <c r="C1140" s="172" t="s">
        <v>2350</v>
      </c>
      <c r="D1140" s="173">
        <v>40857</v>
      </c>
      <c r="E1140" s="172" t="s">
        <v>2303</v>
      </c>
      <c r="F1140" s="174">
        <v>914</v>
      </c>
      <c r="G1140" s="175">
        <v>41270</v>
      </c>
      <c r="H1140" s="86" t="s">
        <v>278</v>
      </c>
      <c r="I1140" s="84" t="s">
        <v>2209</v>
      </c>
      <c r="J1140" s="172" t="s">
        <v>2137</v>
      </c>
      <c r="K1140" s="85">
        <v>242398</v>
      </c>
    </row>
    <row r="1141" spans="1:11" ht="30">
      <c r="A1141" s="170" t="s">
        <v>2324</v>
      </c>
      <c r="B1141" s="171" t="s">
        <v>2121</v>
      </c>
      <c r="C1141" s="172" t="s">
        <v>2350</v>
      </c>
      <c r="D1141" s="173">
        <v>40857</v>
      </c>
      <c r="E1141" s="172" t="s">
        <v>2303</v>
      </c>
      <c r="F1141" s="174">
        <v>915</v>
      </c>
      <c r="G1141" s="175">
        <v>41270</v>
      </c>
      <c r="H1141" s="86" t="s">
        <v>279</v>
      </c>
      <c r="I1141" s="84" t="s">
        <v>2209</v>
      </c>
      <c r="J1141" s="172" t="s">
        <v>2137</v>
      </c>
      <c r="K1141" s="85">
        <v>140398</v>
      </c>
    </row>
    <row r="1142" spans="1:11" ht="45">
      <c r="A1142" s="170" t="s">
        <v>2324</v>
      </c>
      <c r="B1142" s="171" t="s">
        <v>2125</v>
      </c>
      <c r="C1142" s="172" t="s">
        <v>896</v>
      </c>
      <c r="D1142" s="173">
        <v>41264</v>
      </c>
      <c r="E1142" s="172" t="s">
        <v>2303</v>
      </c>
      <c r="F1142" s="174">
        <v>916</v>
      </c>
      <c r="G1142" s="175">
        <v>41270</v>
      </c>
      <c r="H1142" s="86" t="s">
        <v>897</v>
      </c>
      <c r="I1142" s="84" t="s">
        <v>898</v>
      </c>
      <c r="J1142" s="172" t="s">
        <v>899</v>
      </c>
      <c r="K1142" s="85">
        <v>4500000</v>
      </c>
    </row>
    <row r="1143" spans="1:11" ht="30">
      <c r="A1143" s="170" t="s">
        <v>2324</v>
      </c>
      <c r="B1143" s="171" t="s">
        <v>2125</v>
      </c>
      <c r="C1143" s="172" t="s">
        <v>900</v>
      </c>
      <c r="D1143" s="173">
        <v>41269</v>
      </c>
      <c r="E1143" s="172" t="s">
        <v>2298</v>
      </c>
      <c r="F1143" s="174">
        <v>316</v>
      </c>
      <c r="G1143" s="175">
        <v>41270</v>
      </c>
      <c r="H1143" s="86" t="s">
        <v>901</v>
      </c>
      <c r="I1143" s="84" t="s">
        <v>902</v>
      </c>
      <c r="J1143" s="172" t="s">
        <v>903</v>
      </c>
      <c r="K1143" s="85">
        <v>1695750</v>
      </c>
    </row>
    <row r="1144" spans="1:11" ht="75">
      <c r="A1144" s="170" t="s">
        <v>2324</v>
      </c>
      <c r="B1144" s="171" t="s">
        <v>2125</v>
      </c>
      <c r="C1144" s="172" t="s">
        <v>904</v>
      </c>
      <c r="D1144" s="173">
        <v>41260</v>
      </c>
      <c r="E1144" s="172" t="s">
        <v>2303</v>
      </c>
      <c r="F1144" s="174">
        <v>917</v>
      </c>
      <c r="G1144" s="175">
        <v>41270</v>
      </c>
      <c r="H1144" s="86" t="s">
        <v>905</v>
      </c>
      <c r="I1144" s="84" t="s">
        <v>902</v>
      </c>
      <c r="J1144" s="172" t="s">
        <v>903</v>
      </c>
      <c r="K1144" s="85">
        <v>1628515</v>
      </c>
    </row>
    <row r="1145" spans="1:11" ht="30">
      <c r="A1145" s="170" t="s">
        <v>2324</v>
      </c>
      <c r="B1145" s="171" t="s">
        <v>2121</v>
      </c>
      <c r="C1145" s="172" t="s">
        <v>2350</v>
      </c>
      <c r="D1145" s="173">
        <v>40857</v>
      </c>
      <c r="E1145" s="172" t="s">
        <v>2303</v>
      </c>
      <c r="F1145" s="174">
        <v>918</v>
      </c>
      <c r="G1145" s="175">
        <v>41270</v>
      </c>
      <c r="H1145" s="86" t="s">
        <v>275</v>
      </c>
      <c r="I1145" s="84" t="s">
        <v>2209</v>
      </c>
      <c r="J1145" s="172" t="s">
        <v>2137</v>
      </c>
      <c r="K1145" s="85">
        <v>312398</v>
      </c>
    </row>
    <row r="1146" spans="1:11" ht="30">
      <c r="A1146" s="170" t="s">
        <v>2324</v>
      </c>
      <c r="B1146" s="171" t="s">
        <v>2121</v>
      </c>
      <c r="C1146" s="172" t="s">
        <v>2350</v>
      </c>
      <c r="D1146" s="173">
        <v>40857</v>
      </c>
      <c r="E1146" s="172" t="s">
        <v>2303</v>
      </c>
      <c r="F1146" s="174">
        <v>919</v>
      </c>
      <c r="G1146" s="175">
        <v>41270</v>
      </c>
      <c r="H1146" s="86" t="s">
        <v>276</v>
      </c>
      <c r="I1146" s="84" t="s">
        <v>2209</v>
      </c>
      <c r="J1146" s="172" t="s">
        <v>2137</v>
      </c>
      <c r="K1146" s="85">
        <v>412398</v>
      </c>
    </row>
    <row r="1147" spans="1:11" ht="30">
      <c r="A1147" s="170" t="s">
        <v>2324</v>
      </c>
      <c r="B1147" s="171" t="s">
        <v>2121</v>
      </c>
      <c r="C1147" s="172" t="s">
        <v>2350</v>
      </c>
      <c r="D1147" s="173">
        <v>40857</v>
      </c>
      <c r="E1147" s="172" t="s">
        <v>2303</v>
      </c>
      <c r="F1147" s="174">
        <v>920</v>
      </c>
      <c r="G1147" s="175">
        <v>41270</v>
      </c>
      <c r="H1147" s="86" t="s">
        <v>275</v>
      </c>
      <c r="I1147" s="84" t="s">
        <v>2209</v>
      </c>
      <c r="J1147" s="172" t="s">
        <v>2137</v>
      </c>
      <c r="K1147" s="85">
        <v>312398</v>
      </c>
    </row>
    <row r="1148" spans="1:11" ht="30">
      <c r="A1148" s="170" t="s">
        <v>2324</v>
      </c>
      <c r="B1148" s="171" t="s">
        <v>2121</v>
      </c>
      <c r="C1148" s="172" t="s">
        <v>2350</v>
      </c>
      <c r="D1148" s="173">
        <v>40857</v>
      </c>
      <c r="E1148" s="172" t="s">
        <v>2303</v>
      </c>
      <c r="F1148" s="174">
        <v>921</v>
      </c>
      <c r="G1148" s="175">
        <v>41270</v>
      </c>
      <c r="H1148" s="86" t="s">
        <v>280</v>
      </c>
      <c r="I1148" s="84" t="s">
        <v>2209</v>
      </c>
      <c r="J1148" s="172" t="s">
        <v>2137</v>
      </c>
      <c r="K1148" s="85">
        <v>196898</v>
      </c>
    </row>
    <row r="1149" spans="1:11" ht="30">
      <c r="A1149" s="170" t="s">
        <v>2324</v>
      </c>
      <c r="B1149" s="171" t="s">
        <v>2121</v>
      </c>
      <c r="C1149" s="172" t="s">
        <v>2350</v>
      </c>
      <c r="D1149" s="173">
        <v>40857</v>
      </c>
      <c r="E1149" s="172" t="s">
        <v>2303</v>
      </c>
      <c r="F1149" s="174">
        <v>922</v>
      </c>
      <c r="G1149" s="175">
        <v>41270</v>
      </c>
      <c r="H1149" s="86" t="s">
        <v>280</v>
      </c>
      <c r="I1149" s="84" t="s">
        <v>2209</v>
      </c>
      <c r="J1149" s="172" t="s">
        <v>2137</v>
      </c>
      <c r="K1149" s="85">
        <v>177398</v>
      </c>
    </row>
    <row r="1150" spans="1:11" ht="75">
      <c r="A1150" s="170" t="s">
        <v>2324</v>
      </c>
      <c r="B1150" s="171" t="s">
        <v>2125</v>
      </c>
      <c r="C1150" s="172" t="s">
        <v>283</v>
      </c>
      <c r="D1150" s="173">
        <v>41270</v>
      </c>
      <c r="E1150" s="172" t="s">
        <v>2303</v>
      </c>
      <c r="F1150" s="174">
        <v>923</v>
      </c>
      <c r="G1150" s="175">
        <v>41271</v>
      </c>
      <c r="H1150" s="86" t="s">
        <v>269</v>
      </c>
      <c r="I1150" s="84" t="s">
        <v>2415</v>
      </c>
      <c r="J1150" s="172" t="s">
        <v>2416</v>
      </c>
      <c r="K1150" s="85">
        <v>2403800</v>
      </c>
    </row>
    <row r="1151" spans="1:11" ht="30">
      <c r="A1151" s="170" t="s">
        <v>2324</v>
      </c>
      <c r="B1151" s="171" t="s">
        <v>2121</v>
      </c>
      <c r="C1151" s="172" t="s">
        <v>2350</v>
      </c>
      <c r="D1151" s="173">
        <v>40857</v>
      </c>
      <c r="E1151" s="172" t="s">
        <v>2303</v>
      </c>
      <c r="F1151" s="174">
        <v>924</v>
      </c>
      <c r="G1151" s="175">
        <v>41271</v>
      </c>
      <c r="H1151" s="86" t="s">
        <v>280</v>
      </c>
      <c r="I1151" s="84" t="s">
        <v>2209</v>
      </c>
      <c r="J1151" s="172" t="s">
        <v>2137</v>
      </c>
      <c r="K1151" s="85">
        <v>196898</v>
      </c>
    </row>
    <row r="1152" spans="1:11" ht="30">
      <c r="A1152" s="170" t="s">
        <v>2324</v>
      </c>
      <c r="B1152" s="171" t="s">
        <v>1372</v>
      </c>
      <c r="C1152" s="172" t="s">
        <v>1963</v>
      </c>
      <c r="D1152" s="173">
        <v>41002</v>
      </c>
      <c r="E1152" s="172" t="s">
        <v>2303</v>
      </c>
      <c r="F1152" s="174">
        <v>925</v>
      </c>
      <c r="G1152" s="175">
        <v>41271</v>
      </c>
      <c r="H1152" s="83" t="s">
        <v>270</v>
      </c>
      <c r="I1152" s="84" t="s">
        <v>1964</v>
      </c>
      <c r="J1152" s="172" t="s">
        <v>1965</v>
      </c>
      <c r="K1152" s="85">
        <v>3186600</v>
      </c>
    </row>
    <row r="1153" spans="1:11" ht="30">
      <c r="A1153" s="170" t="s">
        <v>2324</v>
      </c>
      <c r="B1153" s="171" t="s">
        <v>2121</v>
      </c>
      <c r="C1153" s="172" t="s">
        <v>2350</v>
      </c>
      <c r="D1153" s="173">
        <v>40857</v>
      </c>
      <c r="E1153" s="172" t="s">
        <v>2303</v>
      </c>
      <c r="F1153" s="174">
        <v>926</v>
      </c>
      <c r="G1153" s="175">
        <v>41271</v>
      </c>
      <c r="H1153" s="86" t="s">
        <v>281</v>
      </c>
      <c r="I1153" s="84" t="s">
        <v>2209</v>
      </c>
      <c r="J1153" s="172" t="s">
        <v>2137</v>
      </c>
      <c r="K1153" s="85">
        <v>224398</v>
      </c>
    </row>
    <row r="1154" spans="1:11" ht="30">
      <c r="A1154" s="170" t="s">
        <v>2324</v>
      </c>
      <c r="B1154" s="171" t="s">
        <v>2121</v>
      </c>
      <c r="C1154" s="172" t="s">
        <v>2350</v>
      </c>
      <c r="D1154" s="173">
        <v>40857</v>
      </c>
      <c r="E1154" s="172" t="s">
        <v>2303</v>
      </c>
      <c r="F1154" s="174">
        <v>927</v>
      </c>
      <c r="G1154" s="175">
        <v>41271</v>
      </c>
      <c r="H1154" s="86" t="s">
        <v>281</v>
      </c>
      <c r="I1154" s="84" t="s">
        <v>2209</v>
      </c>
      <c r="J1154" s="172" t="s">
        <v>2137</v>
      </c>
      <c r="K1154" s="85">
        <v>224398</v>
      </c>
    </row>
    <row r="1155" spans="1:11" ht="30">
      <c r="A1155" s="170" t="s">
        <v>2324</v>
      </c>
      <c r="B1155" s="171" t="s">
        <v>2139</v>
      </c>
      <c r="C1155" s="172" t="s">
        <v>2352</v>
      </c>
      <c r="D1155" s="173">
        <v>40625</v>
      </c>
      <c r="E1155" s="172" t="s">
        <v>2298</v>
      </c>
      <c r="F1155" s="174">
        <v>317</v>
      </c>
      <c r="G1155" s="175">
        <v>41271</v>
      </c>
      <c r="H1155" s="86" t="s">
        <v>1373</v>
      </c>
      <c r="I1155" s="84" t="s">
        <v>890</v>
      </c>
      <c r="J1155" s="172" t="s">
        <v>891</v>
      </c>
      <c r="K1155" s="85">
        <v>1594057</v>
      </c>
    </row>
    <row r="1156" spans="1:11" ht="30">
      <c r="A1156" s="170" t="s">
        <v>2324</v>
      </c>
      <c r="B1156" s="171" t="s">
        <v>2121</v>
      </c>
      <c r="C1156" s="172" t="s">
        <v>2350</v>
      </c>
      <c r="D1156" s="173">
        <v>40857</v>
      </c>
      <c r="E1156" s="172" t="s">
        <v>2303</v>
      </c>
      <c r="F1156" s="174">
        <v>928</v>
      </c>
      <c r="G1156" s="175">
        <v>41274</v>
      </c>
      <c r="H1156" s="86" t="s">
        <v>282</v>
      </c>
      <c r="I1156" s="84" t="s">
        <v>2209</v>
      </c>
      <c r="J1156" s="172" t="s">
        <v>2137</v>
      </c>
      <c r="K1156" s="85">
        <v>144398</v>
      </c>
    </row>
    <row r="1157" spans="1:11" ht="30">
      <c r="A1157" s="170" t="s">
        <v>2324</v>
      </c>
      <c r="B1157" s="171" t="s">
        <v>2125</v>
      </c>
      <c r="C1157" s="172" t="s">
        <v>284</v>
      </c>
      <c r="D1157" s="173">
        <v>41274</v>
      </c>
      <c r="E1157" s="172" t="s">
        <v>2303</v>
      </c>
      <c r="F1157" s="174">
        <v>929</v>
      </c>
      <c r="G1157" s="175">
        <v>41274</v>
      </c>
      <c r="H1157" s="86" t="s">
        <v>1374</v>
      </c>
      <c r="I1157" s="84" t="s">
        <v>271</v>
      </c>
      <c r="J1157" s="172" t="s">
        <v>1965</v>
      </c>
      <c r="K1157" s="85">
        <v>4278098</v>
      </c>
    </row>
    <row r="1158" spans="1:11" ht="30">
      <c r="A1158" s="170" t="s">
        <v>2324</v>
      </c>
      <c r="B1158" s="171" t="s">
        <v>2125</v>
      </c>
      <c r="C1158" s="172" t="s">
        <v>1375</v>
      </c>
      <c r="D1158" s="173">
        <v>41264</v>
      </c>
      <c r="E1158" s="172" t="s">
        <v>2303</v>
      </c>
      <c r="F1158" s="174">
        <v>930</v>
      </c>
      <c r="G1158" s="175">
        <v>41274</v>
      </c>
      <c r="H1158" s="86" t="s">
        <v>1376</v>
      </c>
      <c r="I1158" s="84" t="s">
        <v>2322</v>
      </c>
      <c r="J1158" s="172" t="s">
        <v>2323</v>
      </c>
      <c r="K1158" s="85">
        <v>9896657</v>
      </c>
    </row>
    <row r="1159" spans="1:11" ht="15">
      <c r="A1159" s="170" t="s">
        <v>2324</v>
      </c>
      <c r="B1159" s="171" t="s">
        <v>856</v>
      </c>
      <c r="C1159" s="172" t="s">
        <v>1377</v>
      </c>
      <c r="D1159" s="173">
        <v>41270</v>
      </c>
      <c r="E1159" s="172" t="s">
        <v>2298</v>
      </c>
      <c r="F1159" s="174">
        <v>318</v>
      </c>
      <c r="G1159" s="175">
        <v>41639</v>
      </c>
      <c r="H1159" s="86" t="s">
        <v>1712</v>
      </c>
      <c r="I1159" s="84" t="s">
        <v>1378</v>
      </c>
      <c r="J1159" s="172" t="s">
        <v>1379</v>
      </c>
      <c r="K1159" s="85">
        <v>10712975</v>
      </c>
    </row>
    <row r="1160" spans="1:11" ht="90">
      <c r="A1160" s="170" t="s">
        <v>2324</v>
      </c>
      <c r="B1160" s="171" t="s">
        <v>2418</v>
      </c>
      <c r="C1160" s="172" t="s">
        <v>285</v>
      </c>
      <c r="D1160" s="173">
        <v>41255</v>
      </c>
      <c r="E1160" s="172" t="s">
        <v>2189</v>
      </c>
      <c r="F1160" s="174"/>
      <c r="G1160" s="175"/>
      <c r="H1160" s="86" t="s">
        <v>286</v>
      </c>
      <c r="I1160" s="84" t="s">
        <v>287</v>
      </c>
      <c r="J1160" s="172" t="s">
        <v>288</v>
      </c>
      <c r="K1160" s="85" t="s">
        <v>289</v>
      </c>
    </row>
    <row r="1161" spans="1:11" ht="45">
      <c r="A1161" s="170" t="s">
        <v>2324</v>
      </c>
      <c r="B1161" s="171" t="s">
        <v>290</v>
      </c>
      <c r="C1161" s="172" t="s">
        <v>291</v>
      </c>
      <c r="D1161" s="173">
        <v>41262</v>
      </c>
      <c r="E1161" s="172" t="s">
        <v>2189</v>
      </c>
      <c r="F1161" s="174"/>
      <c r="G1161" s="175"/>
      <c r="H1161" s="86" t="s">
        <v>292</v>
      </c>
      <c r="I1161" s="84" t="s">
        <v>293</v>
      </c>
      <c r="J1161" s="172" t="s">
        <v>294</v>
      </c>
      <c r="K1161" s="85">
        <v>32542810</v>
      </c>
    </row>
    <row r="1162" spans="1:11" ht="30">
      <c r="A1162" s="170" t="s">
        <v>2324</v>
      </c>
      <c r="B1162" s="171" t="s">
        <v>2418</v>
      </c>
      <c r="C1162" s="172" t="s">
        <v>295</v>
      </c>
      <c r="D1162" s="173">
        <v>41264</v>
      </c>
      <c r="E1162" s="172" t="s">
        <v>2189</v>
      </c>
      <c r="F1162" s="174"/>
      <c r="G1162" s="175"/>
      <c r="H1162" s="86" t="s">
        <v>296</v>
      </c>
      <c r="I1162" s="84" t="s">
        <v>1996</v>
      </c>
      <c r="J1162" s="172" t="s">
        <v>1997</v>
      </c>
      <c r="K1162" s="85" t="s">
        <v>297</v>
      </c>
    </row>
    <row r="1163" spans="1:11" ht="45">
      <c r="A1163" s="170" t="s">
        <v>2324</v>
      </c>
      <c r="B1163" s="171" t="s">
        <v>2418</v>
      </c>
      <c r="C1163" s="172" t="s">
        <v>298</v>
      </c>
      <c r="D1163" s="173">
        <v>41270</v>
      </c>
      <c r="E1163" s="172" t="s">
        <v>2189</v>
      </c>
      <c r="F1163" s="174"/>
      <c r="G1163" s="175"/>
      <c r="H1163" s="86" t="s">
        <v>299</v>
      </c>
      <c r="I1163" s="84" t="s">
        <v>300</v>
      </c>
      <c r="J1163" s="172" t="s">
        <v>301</v>
      </c>
      <c r="K1163" s="85">
        <v>9000000</v>
      </c>
    </row>
    <row r="1164" spans="1:11" ht="75">
      <c r="A1164" s="117" t="s">
        <v>823</v>
      </c>
      <c r="B1164" s="117" t="s">
        <v>2310</v>
      </c>
      <c r="C1164" s="117" t="s">
        <v>2219</v>
      </c>
      <c r="D1164" s="119" t="s">
        <v>2219</v>
      </c>
      <c r="E1164" s="117" t="s">
        <v>824</v>
      </c>
      <c r="F1164" s="117" t="s">
        <v>825</v>
      </c>
      <c r="G1164" s="119">
        <v>41285</v>
      </c>
      <c r="H1164" s="22" t="s">
        <v>826</v>
      </c>
      <c r="I1164" s="22" t="s">
        <v>2100</v>
      </c>
      <c r="J1164" s="188" t="s">
        <v>2187</v>
      </c>
      <c r="K1164" s="55">
        <v>5649572</v>
      </c>
    </row>
    <row r="1165" spans="1:11" ht="45">
      <c r="A1165" s="117" t="s">
        <v>823</v>
      </c>
      <c r="B1165" s="117" t="s">
        <v>2310</v>
      </c>
      <c r="C1165" s="117" t="s">
        <v>2219</v>
      </c>
      <c r="D1165" s="119" t="s">
        <v>2219</v>
      </c>
      <c r="E1165" s="117" t="s">
        <v>824</v>
      </c>
      <c r="F1165" s="117" t="s">
        <v>827</v>
      </c>
      <c r="G1165" s="119">
        <v>41274</v>
      </c>
      <c r="H1165" s="22" t="s">
        <v>828</v>
      </c>
      <c r="I1165" s="22" t="s">
        <v>2100</v>
      </c>
      <c r="J1165" s="188" t="s">
        <v>2187</v>
      </c>
      <c r="K1165" s="55">
        <v>401080</v>
      </c>
    </row>
    <row r="1166" spans="1:11" ht="60">
      <c r="A1166" s="117" t="s">
        <v>823</v>
      </c>
      <c r="B1166" s="117" t="s">
        <v>2310</v>
      </c>
      <c r="C1166" s="117" t="s">
        <v>2219</v>
      </c>
      <c r="D1166" s="119" t="s">
        <v>2219</v>
      </c>
      <c r="E1166" s="117" t="s">
        <v>824</v>
      </c>
      <c r="F1166" s="117" t="s">
        <v>829</v>
      </c>
      <c r="G1166" s="119">
        <v>41278</v>
      </c>
      <c r="H1166" s="22" t="s">
        <v>830</v>
      </c>
      <c r="I1166" s="22" t="s">
        <v>1966</v>
      </c>
      <c r="J1166" s="188" t="s">
        <v>2159</v>
      </c>
      <c r="K1166" s="55">
        <v>444280</v>
      </c>
    </row>
    <row r="1167" spans="1:11" ht="60.75" thickBot="1">
      <c r="A1167" s="177" t="s">
        <v>823</v>
      </c>
      <c r="B1167" s="177" t="s">
        <v>2310</v>
      </c>
      <c r="C1167" s="177" t="s">
        <v>2219</v>
      </c>
      <c r="D1167" s="178" t="s">
        <v>2219</v>
      </c>
      <c r="E1167" s="177" t="s">
        <v>831</v>
      </c>
      <c r="F1167" s="177" t="s">
        <v>832</v>
      </c>
      <c r="G1167" s="178">
        <v>41275</v>
      </c>
      <c r="H1167" s="23" t="s">
        <v>833</v>
      </c>
      <c r="I1167" s="23" t="s">
        <v>2370</v>
      </c>
      <c r="J1167" s="191" t="s">
        <v>2321</v>
      </c>
      <c r="K1167" s="87">
        <v>44797</v>
      </c>
    </row>
    <row r="1168" ht="15.75" thickTop="1"/>
  </sheetData>
  <sheetProtection/>
  <mergeCells count="1">
    <mergeCell ref="A2:K2"/>
  </mergeCells>
  <dataValidations count="10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G647 G615:G635 D717:D740 C728:C732 C734:C740 C725:C726 C717:C721 C713:D715 C705:D711 D1050 C1046:D1046 D1042 D1044 C1035:D1041 C1042:C1045 D993 C1001 C1047:C1053 D969 D974:D975 D979:D980 C1002:D1004 C1008:D1008 C1005:C1007 D1005:D1006 C1029:C1034 D1033:D1034 C1022:D1028 C1009:C1021 D1014 C995:D1000 D967 C956:C962 C390:C395 C375:C388 C397:D413 C741:D803 F284 F281 C242:D316 D214:D240 C127:C241 C943 C876:D876 C859:D874 D194 D171 C5 C507:C540 C701:D702 C615:D674 G673:G674 G701:G803 C675:C700 D675:D691 C6:D68 C951:C954 C966:C990 C992:C994 C840:D840"/>
    <dataValidation type="list" allowBlank="1" showInputMessage="1" showErrorMessage="1" sqref="A804:A893">
      <formula1>#REF!</formula1>
    </dataValidation>
    <dataValidation type="list" allowBlank="1" showInputMessage="1" showErrorMessage="1" sqref="B804:B817 B819:B829 B877:B881 B875 B835:B839 B841:B858">
      <formula1>$O$6:$O$10</formula1>
    </dataValidation>
    <dataValidation type="list" allowBlank="1" showInputMessage="1" showErrorMessage="1" sqref="C877:C881 C875 C804:C839 C841:C858">
      <formula1>$P$6:$P$9</formula1>
    </dataValidation>
    <dataValidation type="list" allowBlank="1" showInputMessage="1" showErrorMessage="1" sqref="E882:E891">
      <formula1>$Q$6:$Q$26</formula1>
    </dataValidation>
    <dataValidation type="list" allowBlank="1" showInputMessage="1" showErrorMessage="1" sqref="B882:B891">
      <formula1>$O$6:$O$23</formula1>
    </dataValidation>
    <dataValidation type="list" allowBlank="1" showInputMessage="1" showErrorMessage="1" sqref="C882:C891">
      <formula1>$P$6:$P$23</formula1>
    </dataValidation>
    <dataValidation type="list" allowBlank="1" showInputMessage="1" showErrorMessage="1" sqref="E892:E893 E804:E881">
      <formula1>$Q$6:$Q$9</formula1>
    </dataValidation>
    <dataValidation type="list" allowBlank="1" showInputMessage="1" showErrorMessage="1" sqref="A894:A904">
      <formula1>#REF!</formula1>
    </dataValidation>
    <dataValidation type="list" allowBlank="1" showInputMessage="1" showErrorMessage="1" sqref="B894:B904 B859:B874 B876 B937:B942 B950 B955 B991">
      <formula1>$O$6:$O$12</formula1>
    </dataValidation>
    <dataValidation type="textLength" allowBlank="1" showInputMessage="1" showErrorMessage="1" sqref="J894:J904">
      <formula1>11</formula1>
      <formula2>12</formula2>
    </dataValidation>
    <dataValidation type="list" allowBlank="1" showInputMessage="1" showErrorMessage="1" sqref="B892:B893 B840">
      <formula1>$O$6:$O$11</formula1>
    </dataValidation>
    <dataValidation type="list" allowBlank="1" showInputMessage="1" showErrorMessage="1" sqref="E615:E633">
      <formula1>$Y$6:$Y$8</formula1>
    </dataValidation>
    <dataValidation type="list" allowBlank="1" showInputMessage="1" showErrorMessage="1" sqref="B615:B674 B678 B686 B683:B684">
      <formula1>$X$6:$X$7</formula1>
    </dataValidation>
    <dataValidation type="list" allowBlank="1" showInputMessage="1" showErrorMessage="1" sqref="A615:A674">
      <formula1>$W$6:$W$16</formula1>
    </dataValidation>
    <dataValidation type="list" allowBlank="1" showInputMessage="1" showErrorMessage="1" sqref="E634:E662 E667:E671">
      <formula1>$Y$6:$Y$7</formula1>
    </dataValidation>
    <dataValidation type="list" allowBlank="1" showInputMessage="1" showErrorMessage="1" sqref="K672">
      <formula1>$HO$65071:$HO$65091</formula1>
    </dataValidation>
    <dataValidation type="list" allowBlank="1" showInputMessage="1" showErrorMessage="1" sqref="E663:E666">
      <formula1>$HQ$65072:$HQ$65076</formula1>
    </dataValidation>
    <dataValidation type="list" allowBlank="1" showInputMessage="1" showErrorMessage="1" sqref="K659:K666 K649:K657">
      <formula1>$HO$65072:$HO$65092</formula1>
    </dataValidation>
    <dataValidation type="list" allowBlank="1" showInputMessage="1" showErrorMessage="1" sqref="B974">
      <formula1>$IP$62690:$IP$62699</formula1>
    </dataValidation>
    <dataValidation type="list" allowBlank="1" showInputMessage="1" showErrorMessage="1" sqref="E995">
      <formula1>#REF!</formula1>
    </dataValidation>
    <dataValidation type="list" allowBlank="1" showInputMessage="1" showErrorMessage="1" sqref="E1008 E1004">
      <formula1>$IQ$65472:$IQ$65476</formula1>
    </dataValidation>
    <dataValidation type="list" allowBlank="1" showInputMessage="1" showErrorMessage="1" sqref="B1010">
      <formula1>$IP$62671:$IP$62682</formula1>
    </dataValidation>
    <dataValidation type="list" allowBlank="1" showInputMessage="1" showErrorMessage="1" sqref="B1005:B1006 B1014 B993 B967 B975:B977">
      <formula1>$IP$65518:$IP$65536</formula1>
    </dataValidation>
    <dataValidation type="list" allowBlank="1" showInputMessage="1" showErrorMessage="1" sqref="B970:B973 B981:B982 B1029:B1030">
      <formula1>$IP$65488:$IP$65496</formula1>
    </dataValidation>
    <dataValidation type="list" allowBlank="1" showInputMessage="1" showErrorMessage="1" sqref="B1016">
      <formula1>$IP$65473:$IP$65482</formula1>
    </dataValidation>
    <dataValidation type="list" allowBlank="1" showInputMessage="1" showErrorMessage="1" sqref="B1034">
      <formula1>$IP$62703:$IP$62711</formula1>
    </dataValidation>
    <dataValidation type="list" allowBlank="1" showInputMessage="1" showErrorMessage="1" sqref="E1029:E1032 E1052 E971:E973 E976 E982:E983">
      <formula1>$IQ$65471:$IQ$65475</formula1>
    </dataValidation>
    <dataValidation type="list" allowBlank="1" showInputMessage="1" showErrorMessage="1" sqref="B1008 B1035:B1036 B1017:B1018 B1003:B1004 B995:B997 B1022:B1023 B1025 B1040:B1041 B999:B1001 B1015">
      <formula1>#REF!</formula1>
    </dataValidation>
    <dataValidation type="list" allowBlank="1" showInputMessage="1" showErrorMessage="1" sqref="A1038:A1040 A1052:A1053 A1029:A1031 A1013:A1025 A969:A972 A1003:A1007 A1011 A975:A999 A967">
      <formula1>#REF!</formula1>
    </dataValidation>
    <dataValidation type="list" allowBlank="1" showInputMessage="1" showErrorMessage="1" sqref="B1038 B998 B1019 B1012:B1013 B1007 B1053 B994 B978 B1031:B1033 B984:B990 B992 B1024 B1026">
      <formula1>$IP$65410:$IP$65421</formula1>
    </dataValidation>
    <dataValidation type="list" allowBlank="1" showInputMessage="1" showErrorMessage="1" sqref="E1050 E1036 E1042:E1044 E1026:E1028 E1046">
      <formula1>$IQ$65425:$IQ$65429</formula1>
    </dataValidation>
    <dataValidation type="list" allowBlank="1" showInputMessage="1" showErrorMessage="1" sqref="B1037 B1039 B980 B1027:B1028 B983 B1050 B1042:B1046">
      <formula1>$IP$65409:$IP$65418</formula1>
    </dataValidation>
    <dataValidation type="list" allowBlank="1" showInputMessage="1" showErrorMessage="1" sqref="E1045 E1048:E1049">
      <formula1>$IQ$65409:$IQ$65413</formula1>
    </dataValidation>
    <dataValidation type="list" allowBlank="1" showInputMessage="1" showErrorMessage="1" sqref="E967:E970 E1047 E1051 E1053 E1033:E1035 E996:E1003 E1005:E1007 E974:E975 E977:E981 E984:E994 E1009:E1025 E1037:E1041">
      <formula1>$IQ$65408:$IQ$65412</formula1>
    </dataValidation>
    <dataValidation type="list" allowBlank="1" showInputMessage="1" showErrorMessage="1" sqref="B1020:B1021 B979 B1047 B968:B969 B1011 B1009 B1051:B1052 B1002">
      <formula1>$IP$65408:$IP$65418</formula1>
    </dataValidation>
    <dataValidation type="list" allowBlank="1" showInputMessage="1" showErrorMessage="1" sqref="A968 A1041:A1051 A1026:A1028 A1032:A1037 A1012 A1000:A1002 A973:A974 A1008:A1010">
      <formula1>$IO$65408:$IO$65428</formula1>
    </dataValidation>
    <dataValidation type="list" allowBlank="1" showInputMessage="1" showErrorMessage="1" sqref="B375 B396 B389 B317:B335">
      <formula1>$IP$65296:$IP$65305</formula1>
    </dataValidation>
    <dataValidation type="list" allowBlank="1" showInputMessage="1" showErrorMessage="1" sqref="E375:E388 E390:E395">
      <formula1>$IQ$65330:$IQ$65334</formula1>
    </dataValidation>
    <dataValidation type="list" allowBlank="1" showInputMessage="1" showErrorMessage="1" sqref="B390:B395 B376:B388">
      <formula1>$IP$65358:$IP$65367</formula1>
    </dataValidation>
    <dataValidation type="list" allowBlank="1" showInputMessage="1" showErrorMessage="1" sqref="A317:A374">
      <formula1>$IO$54991:$IO$55011</formula1>
    </dataValidation>
    <dataValidation type="list" allowBlank="1" showInputMessage="1" showErrorMessage="1" sqref="A507:A540">
      <formula1>$IO$65299:$IO$65319</formula1>
    </dataValidation>
    <dataValidation type="list" allowBlank="1" showInputMessage="1" showErrorMessage="1" sqref="B534 B537">
      <formula1>$IP$65308:$IP$65318</formula1>
    </dataValidation>
    <dataValidation type="list" allowBlank="1" showInputMessage="1" showErrorMessage="1" sqref="E539:E540">
      <formula1>$IQ$65258:$IQ$65262</formula1>
    </dataValidation>
    <dataValidation type="list" allowBlank="1" showInputMessage="1" showErrorMessage="1" sqref="B539:B540">
      <formula1>$IP$65258:$IP$65268</formula1>
    </dataValidation>
    <dataValidation type="list" allowBlank="1" showInputMessage="1" showErrorMessage="1" sqref="B535:B536 B507:B533 B538">
      <formula1>$IP$65299:$IP$65309</formula1>
    </dataValidation>
    <dataValidation type="list" allowBlank="1" showInputMessage="1" showErrorMessage="1" sqref="E507:E538">
      <formula1>$IQ$65299:$IQ$65303</formula1>
    </dataValidation>
    <dataValidation type="list" allowBlank="1" showInputMessage="1" showErrorMessage="1" sqref="E57:E66 E43:E48 E51:E55">
      <formula1>$BK$62000:$BK$62004</formula1>
    </dataValidation>
    <dataValidation type="list" allowBlank="1" showInputMessage="1" showErrorMessage="1" sqref="B273:B277">
      <formula1>$IP$65315:$IP$65325</formula1>
    </dataValidation>
    <dataValidation type="list" allowBlank="1" showInputMessage="1" showErrorMessage="1" sqref="A273:A277">
      <formula1>$IO$65315:$IO$65335</formula1>
    </dataValidation>
    <dataValidation type="list" allowBlank="1" showInputMessage="1" showErrorMessage="1" sqref="E273:E277">
      <formula1>$IQ$65315:$IQ$65319</formula1>
    </dataValidation>
    <dataValidation type="list" allowBlank="1" showInputMessage="1" showErrorMessage="1" sqref="E269:E272">
      <formula1>$IQ$65273:$IQ$65277</formula1>
    </dataValidation>
    <dataValidation type="list" allowBlank="1" showInputMessage="1" showErrorMessage="1" sqref="A269:A272">
      <formula1>$IO$65273:$IO$65293</formula1>
    </dataValidation>
    <dataValidation type="list" allowBlank="1" showInputMessage="1" showErrorMessage="1" sqref="A286:A316">
      <formula1>#REF!</formula1>
    </dataValidation>
    <dataValidation type="list" allowBlank="1" showInputMessage="1" showErrorMessage="1" sqref="B269:B272 B278:B316">
      <formula1>$B$2:$B$38</formula1>
    </dataValidation>
    <dataValidation type="list" allowBlank="1" showInputMessage="1" showErrorMessage="1" sqref="E241">
      <formula1>$IQ$65025:$IQ$65029</formula1>
    </dataValidation>
    <dataValidation type="list" allowBlank="1" showInputMessage="1" showErrorMessage="1" sqref="B241">
      <formula1>$IP$65025:$IP$65033</formula1>
    </dataValidation>
    <dataValidation type="list" allowBlank="1" showInputMessage="1" showErrorMessage="1" sqref="B206:B211 B213 B164:B165 B203:B204 B190:B191 B198:B201 B182:B188 B127:B159 B167 B169:B172 B175 B194 B215:B216 B220">
      <formula1>#REF!</formula1>
    </dataValidation>
    <dataValidation type="list" allowBlank="1" showInputMessage="1" showErrorMessage="1" sqref="B212 B205 B202 B177:B181 B160:B163 B166 B168 B173:B174 B192:B193 B195:B197">
      <formula1>#REF!</formula1>
    </dataValidation>
    <dataValidation type="list" allowBlank="1" showInputMessage="1" showErrorMessage="1" sqref="A6:A36">
      <formula1>#REF!</formula1>
    </dataValidation>
    <dataValidation type="list" allowBlank="1" showInputMessage="1" showErrorMessage="1" sqref="E6:E36 B6:B25 B28:B36">
      <formula1>#REF!</formula1>
    </dataValidation>
    <dataValidation type="list" allowBlank="1" showInputMessage="1" showErrorMessage="1" sqref="A610:A612">
      <formula1>$P$6:$P$299</formula1>
    </dataValidation>
    <dataValidation type="list" allowBlank="1" showInputMessage="1" showErrorMessage="1" sqref="A595:A596 A599">
      <formula1>$P$6:$P$213</formula1>
    </dataValidation>
    <dataValidation type="list" allowBlank="1" showInputMessage="1" showErrorMessage="1" sqref="A573">
      <formula1>$P$6:$P$302</formula1>
    </dataValidation>
    <dataValidation type="list" allowBlank="1" showInputMessage="1" showErrorMessage="1" sqref="A589">
      <formula1>$P$6:$P$321</formula1>
    </dataValidation>
    <dataValidation type="list" allowBlank="1" showInputMessage="1" showErrorMessage="1" sqref="A574 A613:A614">
      <formula1>$P$6:$P$270</formula1>
    </dataValidation>
    <dataValidation type="list" allowBlank="1" showInputMessage="1" showErrorMessage="1" sqref="A541 A561">
      <formula1>$P$6:$P$346</formula1>
    </dataValidation>
    <dataValidation type="list" allowBlank="1" showInputMessage="1" showErrorMessage="1" sqref="A557">
      <formula1>$P$6:$P$276</formula1>
    </dataValidation>
    <dataValidation type="list" allowBlank="1" showInputMessage="1" showErrorMessage="1" sqref="E541:E614">
      <formula1>$T$6:$T$14</formula1>
    </dataValidation>
    <dataValidation type="list" allowBlank="1" showInputMessage="1" showErrorMessage="1" sqref="A564">
      <formula1>$P$6:$P$313</formula1>
    </dataValidation>
    <dataValidation type="list" allowBlank="1" showInputMessage="1" showErrorMessage="1" sqref="A578">
      <formula1>$P$6:$P$303</formula1>
    </dataValidation>
    <dataValidation type="list" allowBlank="1" showInputMessage="1" showErrorMessage="1" sqref="A607">
      <formula1>$P$6:$P$322</formula1>
    </dataValidation>
    <dataValidation type="list" allowBlank="1" showInputMessage="1" showErrorMessage="1" sqref="A600">
      <formula1>$P$6:$P$272</formula1>
    </dataValidation>
    <dataValidation type="list" allowBlank="1" showInputMessage="1" showErrorMessage="1" sqref="B545 B612 B581:B582 B568 B601:B604">
      <formula1>$Q$6:$Q$15</formula1>
    </dataValidation>
    <dataValidation type="list" allowBlank="1" showInputMessage="1" showErrorMessage="1" sqref="A565">
      <formula1>$P$6:$P$339</formula1>
    </dataValidation>
    <dataValidation type="list" allowBlank="1" showInputMessage="1" showErrorMessage="1" sqref="A579">
      <formula1>$P$6:$P$335</formula1>
    </dataValidation>
    <dataValidation type="list" allowBlank="1" showInputMessage="1" showErrorMessage="1" sqref="A576 A568 A601">
      <formula1>$P$6:$P$341</formula1>
    </dataValidation>
    <dataValidation type="list" allowBlank="1" showInputMessage="1" showErrorMessage="1" sqref="A584">
      <formula1>$P$6:$P$342</formula1>
    </dataValidation>
    <dataValidation type="list" allowBlank="1" showInputMessage="1" showErrorMessage="1" sqref="B546:B567 B541:B544 B613:B614 B605:B611 B583:B600 B569:B572 B574:B580">
      <formula1>$Q$6:$Q$16</formula1>
    </dataValidation>
    <dataValidation type="list" allowBlank="1" showInputMessage="1" showErrorMessage="1" sqref="A590">
      <formula1>$P$6:$P$319</formula1>
    </dataValidation>
    <dataValidation type="list" allowBlank="1" showInputMessage="1" showErrorMessage="1" sqref="A559">
      <formula1>$P$6:$P$329</formula1>
    </dataValidation>
    <dataValidation type="list" allowBlank="1" showInputMessage="1" showErrorMessage="1" sqref="A609 A593 A575 A597">
      <formula1>$P$6:$P$301</formula1>
    </dataValidation>
    <dataValidation type="list" allowBlank="1" showInputMessage="1" showErrorMessage="1" sqref="A566:A567">
      <formula1>$P$6:$P$338</formula1>
    </dataValidation>
    <dataValidation type="list" allowBlank="1" showInputMessage="1" showErrorMessage="1" sqref="A580">
      <formula1>$P$6:$P$333</formula1>
    </dataValidation>
    <dataValidation type="list" allowBlank="1" showInputMessage="1" showErrorMessage="1" sqref="A598 A594">
      <formula1>$P$6:$P$334</formula1>
    </dataValidation>
    <dataValidation type="list" allowBlank="1" showInputMessage="1" showErrorMessage="1" sqref="A585:A586">
      <formula1>$P$6:$P$306</formula1>
    </dataValidation>
    <dataValidation type="list" allowBlank="1" showInputMessage="1" showErrorMessage="1" sqref="A542">
      <formula1>$P$6:$P$309</formula1>
    </dataValidation>
    <dataValidation type="list" allowBlank="1" showInputMessage="1" showErrorMessage="1" sqref="A591:A592 A555:A556">
      <formula1>$P$6:$P$311</formula1>
    </dataValidation>
    <dataValidation type="list" allowBlank="1" showInputMessage="1" showErrorMessage="1" sqref="A605:A606 A571:A572">
      <formula1>$P$6:$P$330</formula1>
    </dataValidation>
    <dataValidation type="list" allowBlank="1" showInputMessage="1" showErrorMessage="1" sqref="A582">
      <formula1>$P$6:$P$304</formula1>
    </dataValidation>
    <dataValidation type="list" allowBlank="1" showInputMessage="1" showErrorMessage="1" sqref="A558 A543:A552 A554 A569 A560 A562:A563 A602:A604">
      <formula1>$P$6:$P$345</formula1>
    </dataValidation>
    <dataValidation type="list" allowBlank="1" showInputMessage="1" showErrorMessage="1" sqref="A608">
      <formula1>$P$6:$P$343</formula1>
    </dataValidation>
    <dataValidation type="list" allowBlank="1" showInputMessage="1" showErrorMessage="1" sqref="A581 A570 A577 A587:A588">
      <formula1>$P$6:$P$344</formula1>
    </dataValidation>
    <dataValidation type="list" allowBlank="1" showInputMessage="1" showErrorMessage="1" sqref="A553 A583">
      <formula1>$P$6:$P$336</formula1>
    </dataValidation>
    <dataValidation type="list" allowBlank="1" showInputMessage="1" showErrorMessage="1" sqref="B675:B677 B687:B691 B679:B682 B685">
      <formula1>$IP$65397:$IP$65405</formula1>
    </dataValidation>
    <dataValidation type="list" allowBlank="1" showInputMessage="1" showErrorMessage="1" sqref="A675:A700">
      <formula1>$IO$65397:$IO$65417</formula1>
    </dataValidation>
    <dataValidation type="list" allowBlank="1" showInputMessage="1" showErrorMessage="1" sqref="B692:B700">
      <formula1>$IP$65399:$IP$65408</formula1>
    </dataValidation>
    <dataValidation type="list" allowBlank="1" showInputMessage="1" showErrorMessage="1" sqref="E692:E700">
      <formula1>$IQ$65399:$IQ$65403</formula1>
    </dataValidation>
    <dataValidation type="list" allowBlank="1" showInputMessage="1" showErrorMessage="1" sqref="E675:E691">
      <formula1>$IQ$65397:$IQ$65401</formula1>
    </dataValidation>
    <dataValidation type="list" allowBlank="1" showInputMessage="1" showErrorMessage="1" sqref="I242">
      <formula1>$HN$64772:$HN$65536</formula1>
    </dataValidation>
    <dataValidation type="list" allowBlank="1" showInputMessage="1" showErrorMessage="1" sqref="A397:A413">
      <formula1>$HK$63978:$HK$65536</formula1>
    </dataValidation>
  </dataValidations>
  <printOptions horizontalCentered="1"/>
  <pageMargins left="0.68" right="0.3937007874015748" top="0.31496062992125984" bottom="0.31496062992125984" header="0" footer="0"/>
  <pageSetup fitToHeight="0" fitToWidth="1" horizontalDpi="600" verticalDpi="600" orientation="landscape" paperSize="14" scale="53" r:id="rId1"/>
  <headerFooter alignWithMargins="0">
    <oddFooter>&amp;C&amp;P&amp;R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casoto</cp:lastModifiedBy>
  <cp:lastPrinted>2013-01-28T22:34:45Z</cp:lastPrinted>
  <dcterms:created xsi:type="dcterms:W3CDTF">2010-01-18T18:28:17Z</dcterms:created>
  <dcterms:modified xsi:type="dcterms:W3CDTF">2013-01-31T19:06:36Z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